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192.168.0.150\Hyoka-Share\02評価事業部関係\51受審のてびき\R6年度\01大学\原稿\各種様式類\"/>
    </mc:Choice>
  </mc:AlternateContent>
  <xr:revisionPtr revIDLastSave="0" documentId="13_ncr:1_{594F198E-DA04-4BA2-8F82-D1D45D8B8931}" xr6:coauthVersionLast="47" xr6:coauthVersionMax="47" xr10:uidLastSave="{00000000-0000-0000-0000-000000000000}"/>
  <bookViews>
    <workbookView xWindow="-120" yWindow="-120" windowWidth="29040" windowHeight="15840" tabRatio="884" xr2:uid="{00000000-000D-0000-FFFF-FFFF00000000}"/>
  </bookViews>
  <sheets>
    <sheet name="表紙" sheetId="1" r:id="rId1"/>
    <sheet name="注意事項" sheetId="60" r:id="rId2"/>
    <sheet name="目次" sheetId="59" r:id="rId3"/>
    <sheet name="共通基礎注意事項【改正前】" sheetId="94" r:id="rId4"/>
    <sheet name="共通基礎様式１（組織・設備等）【改正前】" sheetId="95" r:id="rId5"/>
    <sheet name="共通基礎様式２（学生）【改正前】" sheetId="93" r:id="rId6"/>
    <sheet name="注意事項【改正後】" sheetId="96" r:id="rId7"/>
    <sheet name="共通基礎様式１（組織・設備等）【改正後】" sheetId="97" r:id="rId8"/>
    <sheet name="共通基礎様式２（学生）【改正後】" sheetId="98" r:id="rId9"/>
    <sheet name="F-1理事長名、学長名等" sheetId="2" r:id="rId10"/>
    <sheet name="F-2附属校及び併設校、附属機関の概要" sheetId="8" r:id="rId11"/>
    <sheet name="F-3外部評価" sheetId="9" r:id="rId12"/>
    <sheet name="2-1学部、学科別籍者数" sheetId="20" r:id="rId13"/>
    <sheet name="2-2研究科、専攻別在籍者数" sheetId="19" r:id="rId14"/>
    <sheet name="2-3退学者及び留年者数" sheetId="21" r:id="rId15"/>
    <sheet name="2-4就職相談室等の状況" sheetId="24" r:id="rId16"/>
    <sheet name="2-5就職の状況" sheetId="28" r:id="rId17"/>
    <sheet name="2-6進路先の状況" sheetId="29" r:id="rId18"/>
    <sheet name="2-7独自の奨学金の状況" sheetId="25" r:id="rId19"/>
    <sheet name="2-8課外活動への支援状況" sheetId="26" r:id="rId20"/>
    <sheet name="2-9学生相談室、保健室等の状況" sheetId="23" r:id="rId21"/>
    <sheet name="2-10附属施設の概要" sheetId="49" r:id="rId22"/>
    <sheet name="2-11図書館の開館状況" sheetId="52" r:id="rId23"/>
    <sheet name="2-12情報センター等の状況" sheetId="53" r:id="rId24"/>
    <sheet name="3-1授業科目の概要" sheetId="75" r:id="rId25"/>
    <sheet name="3-2成績評価基準" sheetId="11" r:id="rId26"/>
    <sheet name="3-3修得単位状況" sheetId="12" r:id="rId27"/>
    <sheet name="3-4単位上限と進級・卒業要件" sheetId="13" r:id="rId28"/>
    <sheet name="4-1専兼比率" sheetId="33" r:id="rId29"/>
    <sheet name="4-2職員数と職員構成" sheetId="40" r:id="rId30"/>
    <sheet name="5-1財務情報の公表" sheetId="45" r:id="rId31"/>
    <sheet name="5-2事業活動収支（法人全体のもの）" sheetId="69" r:id="rId32"/>
    <sheet name="5-3事業活動収支（大学単独）" sheetId="70" r:id="rId33"/>
    <sheet name="5-4貸借対照表（法人全体のもの）" sheetId="71" r:id="rId34"/>
    <sheet name="5-5金融資産の状況" sheetId="65" r:id="rId35"/>
  </sheets>
  <definedNames>
    <definedName name="Access_Button" hidden="1">"留意事項_留意事項_List"</definedName>
    <definedName name="AccessDatabase" hidden="1">"B:\山口\自己点検\大学基準協会\留意事項.mdb"</definedName>
    <definedName name="_xlnm.Print_Area" localSheetId="21">'2-10附属施設の概要'!$A$1:$I$42</definedName>
    <definedName name="_xlnm.Print_Area" localSheetId="22">'2-11図書館の開館状況'!$A$1:$K$41</definedName>
    <definedName name="_xlnm.Print_Area" localSheetId="23">'2-12情報センター等の状況'!$A$1:$L$37</definedName>
    <definedName name="_xlnm.Print_Area" localSheetId="12">'2-1学部、学科別籍者数'!$A$1:$P$81</definedName>
    <definedName name="_xlnm.Print_Area" localSheetId="13">'2-2研究科、専攻別在籍者数'!$A$1:$N$40</definedName>
    <definedName name="_xlnm.Print_Area" localSheetId="14">'2-3退学者及び留年者数'!$A$1:$S$33</definedName>
    <definedName name="_xlnm.Print_Area" localSheetId="15">'2-4就職相談室等の状況'!$A$1:$K$40</definedName>
    <definedName name="_xlnm.Print_Area" localSheetId="16">'2-5就職の状況'!$A$1:$S$38</definedName>
    <definedName name="_xlnm.Print_Area" localSheetId="17">'2-6進路先の状況'!$A$1:$Q$41</definedName>
    <definedName name="_xlnm.Print_Area" localSheetId="20">'2-9学生相談室、保健室等の状況'!$A$1:$K$40</definedName>
    <definedName name="_xlnm.Print_Area" localSheetId="24">'3-1授業科目の概要'!$A$1:$P$38</definedName>
    <definedName name="_xlnm.Print_Area" localSheetId="25">'3-2成績評価基準'!$A$1:$H$35</definedName>
    <definedName name="_xlnm.Print_Area" localSheetId="27">'3-4単位上限と進級・卒業要件'!$A$1:$O$35</definedName>
    <definedName name="_xlnm.Print_Area" localSheetId="28">'4-1専兼比率'!$A$1:$G$31</definedName>
    <definedName name="_xlnm.Print_Area" localSheetId="29">'4-2職員数と職員構成'!$A$1:$M$28</definedName>
    <definedName name="_xlnm.Print_Area" localSheetId="30">'5-1財務情報の公表'!$A$1:$AA$34</definedName>
    <definedName name="_xlnm.Print_Area" localSheetId="31">'5-2事業活動収支（法人全体のもの）'!$A$1:$J$39</definedName>
    <definedName name="_xlnm.Print_Area" localSheetId="32">'5-3事業活動収支（大学単独）'!$A$1:$J$42</definedName>
    <definedName name="_xlnm.Print_Area" localSheetId="33">'5-4貸借対照表（法人全体のもの）'!$A$1:$J$48</definedName>
    <definedName name="_xlnm.Print_Area" localSheetId="34">'5-5金融資産の状況'!$A$1:$M$42</definedName>
    <definedName name="_xlnm.Print_Area" localSheetId="9">'F-1理事長名、学長名等'!$A$1:$H$29</definedName>
    <definedName name="_xlnm.Print_Area" localSheetId="10">'F-2附属校及び併設校、附属機関の概要'!$A$1:$E$38</definedName>
    <definedName name="_xlnm.Print_Area" localSheetId="11">'F-3外部評価'!$A$1:$F$37</definedName>
    <definedName name="_xlnm.Print_Area" localSheetId="3">共通基礎注意事項【改正前】!$B$1:$C$23</definedName>
    <definedName name="_xlnm.Print_Area" localSheetId="7">'共通基礎様式１（組織・設備等）【改正後】'!$A$1:$BO$182</definedName>
    <definedName name="_xlnm.Print_Area" localSheetId="4">'共通基礎様式１（組織・設備等）【改正前】'!$A$1:$BM$152</definedName>
    <definedName name="_xlnm.Print_Area" localSheetId="8">'共通基礎様式２（学生）【改正後】'!$B$1:$L$65</definedName>
    <definedName name="_xlnm.Print_Area" localSheetId="5">'共通基礎様式２（学生）【改正前】'!$B$1:$L$65</definedName>
    <definedName name="_xlnm.Print_Area" localSheetId="1">注意事項!$A$1:$L$22</definedName>
    <definedName name="_xlnm.Print_Area" localSheetId="6">注意事項【改正後】!$B$1:$C$23</definedName>
    <definedName name="_xlnm.Print_Area" localSheetId="0">表紙!$A$1:$A$10</definedName>
    <definedName name="_xlnm.Print_Area" localSheetId="2">目次!$A$1:$I$29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98" l="1" a="1"/>
  <c r="I50" i="98" s="1"/>
  <c r="H50" i="98" a="1"/>
  <c r="H50" i="98" s="1"/>
  <c r="G50" i="98" a="1"/>
  <c r="G50" i="98" s="1"/>
  <c r="F50" i="98" a="1"/>
  <c r="F50" i="98" s="1"/>
  <c r="E50" i="98" a="1"/>
  <c r="E50" i="98" s="1"/>
  <c r="I49" i="98" a="1"/>
  <c r="I49" i="98" s="1"/>
  <c r="H49" i="98" a="1"/>
  <c r="H49" i="98" s="1"/>
  <c r="G49" i="98" a="1"/>
  <c r="G49" i="98" s="1"/>
  <c r="F49" i="98" a="1"/>
  <c r="F49" i="98" s="1"/>
  <c r="E49" i="98" a="1"/>
  <c r="E49" i="98" s="1"/>
  <c r="I48" i="98" a="1"/>
  <c r="I48" i="98" s="1"/>
  <c r="H48" i="98" a="1"/>
  <c r="H48" i="98" s="1"/>
  <c r="G48" i="98" a="1"/>
  <c r="G48" i="98" s="1"/>
  <c r="F48" i="98" a="1"/>
  <c r="F48" i="98" s="1"/>
  <c r="E48" i="98" a="1"/>
  <c r="E48" i="98" s="1"/>
  <c r="I47" i="98" a="1"/>
  <c r="I47" i="98" s="1"/>
  <c r="H47" i="98" a="1"/>
  <c r="H47" i="98" s="1"/>
  <c r="G47" i="98" a="1"/>
  <c r="G47" i="98" s="1"/>
  <c r="F47" i="98" a="1"/>
  <c r="F47" i="98" s="1"/>
  <c r="E47" i="98" a="1"/>
  <c r="E47" i="98" s="1"/>
  <c r="I46" i="98" a="1"/>
  <c r="I46" i="98" s="1"/>
  <c r="H46" i="98" a="1"/>
  <c r="H46" i="98" s="1"/>
  <c r="G46" i="98" a="1"/>
  <c r="G46" i="98" s="1"/>
  <c r="F46" i="98" a="1"/>
  <c r="F46" i="98" s="1"/>
  <c r="E46" i="98" a="1"/>
  <c r="E46" i="98" s="1"/>
  <c r="I45" i="98" a="1"/>
  <c r="I45" i="98" s="1"/>
  <c r="H45" i="98" a="1"/>
  <c r="H45" i="98" s="1"/>
  <c r="G45" i="98" a="1"/>
  <c r="G45" i="98" s="1"/>
  <c r="F45" i="98" a="1"/>
  <c r="F45" i="98" s="1"/>
  <c r="E45" i="98" a="1"/>
  <c r="E45" i="98" s="1"/>
  <c r="I24" i="98" a="1"/>
  <c r="I24" i="98" s="1"/>
  <c r="I19" i="98"/>
  <c r="H19" i="98"/>
  <c r="G19" i="98"/>
  <c r="F19" i="98"/>
  <c r="E19" i="98"/>
  <c r="I16" i="98"/>
  <c r="H16" i="98"/>
  <c r="G16" i="98"/>
  <c r="F16" i="98"/>
  <c r="E16" i="98"/>
  <c r="J14" i="98"/>
  <c r="I11" i="98"/>
  <c r="H11" i="98"/>
  <c r="G11" i="98"/>
  <c r="F11" i="98"/>
  <c r="F24" i="98" s="1" a="1"/>
  <c r="F24" i="98" s="1"/>
  <c r="E11" i="98"/>
  <c r="I8" i="98"/>
  <c r="I27" i="98" s="1" a="1"/>
  <c r="I27" i="98" s="1"/>
  <c r="H8" i="98"/>
  <c r="H26" i="98" s="1" a="1"/>
  <c r="H26" i="98" s="1"/>
  <c r="G8" i="98"/>
  <c r="G21" i="98" s="1" a="1"/>
  <c r="G21" i="98" s="1"/>
  <c r="F8" i="98"/>
  <c r="F27" i="98" s="1" a="1"/>
  <c r="F27" i="98" s="1"/>
  <c r="E8" i="98"/>
  <c r="E26" i="98" s="1" a="1"/>
  <c r="E26" i="98" s="1"/>
  <c r="AN118" i="97"/>
  <c r="AH118" i="97"/>
  <c r="AC118" i="97"/>
  <c r="V118" i="97"/>
  <c r="Q118" i="97"/>
  <c r="J118" i="97"/>
  <c r="AZ98" i="97"/>
  <c r="AZ96" i="97"/>
  <c r="AR95" i="97"/>
  <c r="AZ95" i="97" s="1"/>
  <c r="AG95" i="97"/>
  <c r="X95" i="97"/>
  <c r="AZ94" i="97"/>
  <c r="AZ93" i="97"/>
  <c r="BE91" i="97"/>
  <c r="BB91" i="97"/>
  <c r="AZ91" i="97"/>
  <c r="AT91" i="97"/>
  <c r="AL91" i="97"/>
  <c r="AG91" i="97"/>
  <c r="AB91" i="97"/>
  <c r="W91" i="97"/>
  <c r="R91" i="97"/>
  <c r="M91" i="97"/>
  <c r="BE84" i="97"/>
  <c r="BB84" i="97"/>
  <c r="AZ84" i="97"/>
  <c r="AT84" i="97"/>
  <c r="AL84" i="97"/>
  <c r="AG84" i="97"/>
  <c r="AB84" i="97"/>
  <c r="W84" i="97"/>
  <c r="R84" i="97"/>
  <c r="M84" i="97"/>
  <c r="BH78" i="97"/>
  <c r="BE78" i="97"/>
  <c r="BB78" i="97"/>
  <c r="AZ78" i="97"/>
  <c r="AW78" i="97"/>
  <c r="AT78" i="97"/>
  <c r="AQ78" i="97"/>
  <c r="AE78" i="97"/>
  <c r="AB78" i="97"/>
  <c r="Y76" i="97"/>
  <c r="Y75" i="97"/>
  <c r="AN74" i="97"/>
  <c r="AK74" i="97"/>
  <c r="AK71" i="97" s="1"/>
  <c r="AK78" i="97" s="1"/>
  <c r="AH74" i="97"/>
  <c r="V74" i="97"/>
  <c r="V71" i="97" s="1"/>
  <c r="S74" i="97"/>
  <c r="P74" i="97"/>
  <c r="M74" i="97"/>
  <c r="Y74" i="97" s="1"/>
  <c r="Y71" i="97" s="1"/>
  <c r="Y73" i="97"/>
  <c r="Y72" i="97"/>
  <c r="AN71" i="97"/>
  <c r="AN78" i="97" s="1"/>
  <c r="AH71" i="97"/>
  <c r="AH78" i="97" s="1"/>
  <c r="S71" i="97"/>
  <c r="P71" i="97"/>
  <c r="Y70" i="97"/>
  <c r="Y69" i="97"/>
  <c r="V68" i="97"/>
  <c r="S68" i="97"/>
  <c r="S65" i="97" s="1"/>
  <c r="P68" i="97"/>
  <c r="M68" i="97"/>
  <c r="Y68" i="97" s="1"/>
  <c r="Y65" i="97" s="1"/>
  <c r="Y67" i="97"/>
  <c r="Y66" i="97"/>
  <c r="V65" i="97"/>
  <c r="P65" i="97"/>
  <c r="M65" i="97"/>
  <c r="Y64" i="97"/>
  <c r="Y63" i="97"/>
  <c r="V62" i="97"/>
  <c r="S62" i="97"/>
  <c r="P62" i="97"/>
  <c r="P59" i="97" s="1"/>
  <c r="P78" i="97" s="1"/>
  <c r="M62" i="97"/>
  <c r="Y61" i="97"/>
  <c r="Y60" i="97"/>
  <c r="V59" i="97"/>
  <c r="S59" i="97"/>
  <c r="M59" i="97"/>
  <c r="BB54" i="97"/>
  <c r="AZ54" i="97"/>
  <c r="AT54" i="97"/>
  <c r="AL54" i="97"/>
  <c r="AG52" i="97"/>
  <c r="AG51" i="97"/>
  <c r="AB50" i="97"/>
  <c r="AB47" i="97" s="1"/>
  <c r="W50" i="97"/>
  <c r="R50" i="97"/>
  <c r="M50" i="97"/>
  <c r="M47" i="97" s="1"/>
  <c r="AG49" i="97"/>
  <c r="AG48" i="97"/>
  <c r="W47" i="97"/>
  <c r="R47" i="97"/>
  <c r="AG46" i="97"/>
  <c r="AG45" i="97"/>
  <c r="AB44" i="97"/>
  <c r="W44" i="97"/>
  <c r="W41" i="97" s="1"/>
  <c r="W54" i="97" s="1"/>
  <c r="R44" i="97"/>
  <c r="M44" i="97"/>
  <c r="AG44" i="97" s="1"/>
  <c r="AG41" i="97" s="1"/>
  <c r="AG43" i="97"/>
  <c r="AG42" i="97"/>
  <c r="AB41" i="97"/>
  <c r="R41" i="97"/>
  <c r="R54" i="97" s="1"/>
  <c r="M41" i="97"/>
  <c r="M54" i="97" s="1"/>
  <c r="AN93" i="95"/>
  <c r="AH93" i="95"/>
  <c r="AC93" i="95"/>
  <c r="V93" i="95"/>
  <c r="Q93" i="95"/>
  <c r="J93" i="95"/>
  <c r="AZ73" i="95"/>
  <c r="AZ71" i="95"/>
  <c r="AZ70" i="95"/>
  <c r="AR70" i="95"/>
  <c r="AG70" i="95"/>
  <c r="X70" i="95"/>
  <c r="AZ69" i="95"/>
  <c r="AZ68" i="95"/>
  <c r="BE66" i="95"/>
  <c r="BB66" i="95"/>
  <c r="AZ66" i="95"/>
  <c r="AT66" i="95"/>
  <c r="AL66" i="95"/>
  <c r="AG66" i="95"/>
  <c r="AB66" i="95"/>
  <c r="W66" i="95"/>
  <c r="R66" i="95"/>
  <c r="M66" i="95"/>
  <c r="BE59" i="95"/>
  <c r="BB59" i="95"/>
  <c r="AZ59" i="95"/>
  <c r="AT59" i="95"/>
  <c r="AL59" i="95"/>
  <c r="AG59" i="95"/>
  <c r="AB59" i="95"/>
  <c r="W59" i="95"/>
  <c r="R59" i="95"/>
  <c r="M59" i="95"/>
  <c r="BH53" i="95"/>
  <c r="BE53" i="95"/>
  <c r="BB53" i="95"/>
  <c r="AZ53" i="95"/>
  <c r="AW53" i="95"/>
  <c r="AT53" i="95"/>
  <c r="AQ53" i="95"/>
  <c r="AN53" i="95"/>
  <c r="AK53" i="95"/>
  <c r="AH53" i="95"/>
  <c r="AE53" i="95"/>
  <c r="AB53" i="95"/>
  <c r="Y53" i="95"/>
  <c r="V53" i="95"/>
  <c r="S53" i="95"/>
  <c r="P53" i="95"/>
  <c r="M53" i="95"/>
  <c r="BB44" i="95"/>
  <c r="AZ44" i="95"/>
  <c r="AT44" i="95"/>
  <c r="AL44" i="95"/>
  <c r="AG44" i="95"/>
  <c r="AB44" i="95"/>
  <c r="W44" i="95"/>
  <c r="R44" i="95"/>
  <c r="M44" i="95"/>
  <c r="I50" i="93" a="1"/>
  <c r="I50" i="93" s="1"/>
  <c r="H50" i="93" a="1"/>
  <c r="H50" i="93" s="1"/>
  <c r="G50" i="93" a="1"/>
  <c r="G50" i="93" s="1"/>
  <c r="F50" i="93" a="1"/>
  <c r="F50" i="93" s="1"/>
  <c r="E50" i="93" a="1"/>
  <c r="E50" i="93" s="1"/>
  <c r="I49" i="93" a="1"/>
  <c r="I49" i="93" s="1"/>
  <c r="H49" i="93" a="1"/>
  <c r="H49" i="93" s="1"/>
  <c r="G49" i="93" a="1"/>
  <c r="G49" i="93" s="1"/>
  <c r="F49" i="93" a="1"/>
  <c r="F49" i="93" s="1"/>
  <c r="E49" i="93" a="1"/>
  <c r="E49" i="93" s="1"/>
  <c r="I48" i="93" a="1"/>
  <c r="I48" i="93" s="1"/>
  <c r="H48" i="93" a="1"/>
  <c r="H48" i="93" s="1"/>
  <c r="G48" i="93" a="1"/>
  <c r="G48" i="93" s="1"/>
  <c r="F48" i="93" a="1"/>
  <c r="F48" i="93" s="1"/>
  <c r="E48" i="93" a="1"/>
  <c r="E48" i="93" s="1"/>
  <c r="I47" i="93" a="1"/>
  <c r="I47" i="93" s="1"/>
  <c r="H47" i="93" a="1"/>
  <c r="H47" i="93" s="1"/>
  <c r="G47" i="93" a="1"/>
  <c r="G47" i="93" s="1"/>
  <c r="F47" i="93" a="1"/>
  <c r="F47" i="93" s="1"/>
  <c r="E47" i="93" a="1"/>
  <c r="E47" i="93" s="1"/>
  <c r="I46" i="93" a="1"/>
  <c r="I46" i="93" s="1"/>
  <c r="H46" i="93" a="1"/>
  <c r="H46" i="93" s="1"/>
  <c r="G46" i="93" a="1"/>
  <c r="G46" i="93" s="1"/>
  <c r="F46" i="93" a="1"/>
  <c r="F46" i="93" s="1"/>
  <c r="E46" i="93" a="1"/>
  <c r="E46" i="93" s="1"/>
  <c r="I45" i="93" a="1"/>
  <c r="I45" i="93" s="1"/>
  <c r="H45" i="93" a="1"/>
  <c r="H45" i="93" s="1"/>
  <c r="G45" i="93" a="1"/>
  <c r="G45" i="93" s="1"/>
  <c r="F45" i="93" a="1"/>
  <c r="F45" i="93" s="1"/>
  <c r="E45" i="93" a="1"/>
  <c r="E45" i="93" s="1"/>
  <c r="I24" i="93" a="1"/>
  <c r="I24" i="93" s="1"/>
  <c r="F24" i="93" a="1"/>
  <c r="F24" i="93" s="1"/>
  <c r="I19" i="93"/>
  <c r="H19" i="93"/>
  <c r="G19" i="93"/>
  <c r="G24" i="93" s="1" a="1"/>
  <c r="G24" i="93" s="1"/>
  <c r="F19" i="93"/>
  <c r="E19" i="93"/>
  <c r="I16" i="93"/>
  <c r="H16" i="93"/>
  <c r="G16" i="93"/>
  <c r="F16" i="93"/>
  <c r="E16" i="93"/>
  <c r="J14" i="93"/>
  <c r="I11" i="93"/>
  <c r="H11" i="93"/>
  <c r="H24" i="93" s="1" a="1"/>
  <c r="H24" i="93" s="1"/>
  <c r="G11" i="93"/>
  <c r="F11" i="93"/>
  <c r="F21" i="93" s="1" a="1"/>
  <c r="F21" i="93" s="1"/>
  <c r="E11" i="93"/>
  <c r="I8" i="93"/>
  <c r="I27" i="93" s="1" a="1"/>
  <c r="I27" i="93" s="1"/>
  <c r="H8" i="93"/>
  <c r="H26" i="93" s="1" a="1"/>
  <c r="H26" i="93" s="1"/>
  <c r="G8" i="93"/>
  <c r="G21" i="93" s="1" a="1"/>
  <c r="G21" i="93" s="1"/>
  <c r="F8" i="93"/>
  <c r="F27" i="93" s="1" a="1"/>
  <c r="F27" i="93" s="1"/>
  <c r="E8" i="93"/>
  <c r="E26" i="93" s="1" a="1"/>
  <c r="E26" i="93" s="1"/>
  <c r="H21" i="98" l="1" a="1"/>
  <c r="H21" i="98" s="1"/>
  <c r="F22" i="98" a="1"/>
  <c r="F22" i="98" s="1"/>
  <c r="I22" i="98" a="1"/>
  <c r="I22" i="98" s="1"/>
  <c r="G23" i="98" a="1"/>
  <c r="G23" i="98" s="1"/>
  <c r="F26" i="98" a="1"/>
  <c r="F26" i="98" s="1"/>
  <c r="F28" i="98" s="1"/>
  <c r="I26" i="98" a="1"/>
  <c r="I26" i="98" s="1"/>
  <c r="I28" i="98" s="1"/>
  <c r="G27" i="98" a="1"/>
  <c r="G27" i="98" s="1"/>
  <c r="E24" i="98" a="1"/>
  <c r="E24" i="98" s="1"/>
  <c r="H24" i="98" a="1"/>
  <c r="H24" i="98" s="1"/>
  <c r="G24" i="98" a="1"/>
  <c r="G24" i="98" s="1"/>
  <c r="E21" i="98" a="1"/>
  <c r="E21" i="98" s="1"/>
  <c r="J6" i="98"/>
  <c r="F21" i="98" a="1"/>
  <c r="F21" i="98" s="1"/>
  <c r="I21" i="98" a="1"/>
  <c r="I21" i="98" s="1"/>
  <c r="G22" i="98" a="1"/>
  <c r="G22" i="98" s="1"/>
  <c r="E23" i="98" a="1"/>
  <c r="E23" i="98" s="1"/>
  <c r="H23" i="98" a="1"/>
  <c r="H23" i="98" s="1"/>
  <c r="H25" i="98" s="1"/>
  <c r="G26" i="98" a="1"/>
  <c r="G26" i="98" s="1"/>
  <c r="E27" i="98" a="1"/>
  <c r="E27" i="98" s="1"/>
  <c r="E28" i="98" s="1"/>
  <c r="H27" i="98" a="1"/>
  <c r="H27" i="98" s="1"/>
  <c r="H28" i="98" s="1"/>
  <c r="E22" i="98" a="1"/>
  <c r="E22" i="98" s="1"/>
  <c r="H22" i="98" a="1"/>
  <c r="H22" i="98" s="1"/>
  <c r="F23" i="98" a="1"/>
  <c r="F23" i="98" s="1"/>
  <c r="F25" i="98" s="1"/>
  <c r="I23" i="98" a="1"/>
  <c r="I23" i="98" s="1"/>
  <c r="I25" i="98" s="1"/>
  <c r="M78" i="97"/>
  <c r="AB54" i="97"/>
  <c r="V78" i="97"/>
  <c r="S78" i="97"/>
  <c r="M71" i="97"/>
  <c r="Y62" i="97"/>
  <c r="Y59" i="97" s="1"/>
  <c r="Y78" i="97" s="1"/>
  <c r="AG50" i="97"/>
  <c r="AG47" i="97" s="1"/>
  <c r="AG54" i="97" s="1"/>
  <c r="E28" i="93"/>
  <c r="E21" i="93" a="1"/>
  <c r="E21" i="93" s="1"/>
  <c r="H21" i="93" a="1"/>
  <c r="H21" i="93" s="1"/>
  <c r="F22" i="93" a="1"/>
  <c r="F22" i="93" s="1"/>
  <c r="I22" i="93" a="1"/>
  <c r="I22" i="93" s="1"/>
  <c r="G23" i="93" a="1"/>
  <c r="G23" i="93" s="1"/>
  <c r="G25" i="93" s="1"/>
  <c r="F26" i="93" a="1"/>
  <c r="F26" i="93" s="1"/>
  <c r="F28" i="93" s="1"/>
  <c r="I26" i="93" a="1"/>
  <c r="I26" i="93" s="1"/>
  <c r="I28" i="93" s="1"/>
  <c r="G27" i="93" a="1"/>
  <c r="G27" i="93" s="1"/>
  <c r="E24" i="93" a="1"/>
  <c r="E24" i="93" s="1"/>
  <c r="J6" i="93"/>
  <c r="I21" i="93" a="1"/>
  <c r="I21" i="93" s="1"/>
  <c r="G22" i="93" a="1"/>
  <c r="G22" i="93" s="1"/>
  <c r="E23" i="93" a="1"/>
  <c r="E23" i="93" s="1"/>
  <c r="E25" i="93" s="1"/>
  <c r="J23" i="93" s="1"/>
  <c r="H23" i="93" a="1"/>
  <c r="H23" i="93" s="1"/>
  <c r="H25" i="93" s="1"/>
  <c r="G26" i="93" a="1"/>
  <c r="G26" i="93" s="1"/>
  <c r="G28" i="93" s="1"/>
  <c r="E27" i="93" a="1"/>
  <c r="E27" i="93" s="1"/>
  <c r="H27" i="93" a="1"/>
  <c r="H27" i="93" s="1"/>
  <c r="H28" i="93" s="1"/>
  <c r="E22" i="93" a="1"/>
  <c r="E22" i="93" s="1"/>
  <c r="H22" i="93" a="1"/>
  <c r="H22" i="93" s="1"/>
  <c r="F23" i="93" a="1"/>
  <c r="F23" i="93" s="1"/>
  <c r="F25" i="93" s="1"/>
  <c r="I23" i="93" a="1"/>
  <c r="I23" i="93" s="1"/>
  <c r="I25" i="93" s="1"/>
  <c r="G28" i="98" l="1"/>
  <c r="E25" i="98"/>
  <c r="J23" i="98" s="1"/>
  <c r="G25" i="98"/>
</calcChain>
</file>

<file path=xl/sharedStrings.xml><?xml version="1.0" encoding="utf-8"?>
<sst xmlns="http://schemas.openxmlformats.org/spreadsheetml/2006/main" count="3115" uniqueCount="930">
  <si>
    <t>可</t>
    <rPh sb="0" eb="1">
      <t>カ</t>
    </rPh>
    <phoneticPr fontId="3"/>
  </si>
  <si>
    <t>不可</t>
    <rPh sb="0" eb="2">
      <t>フカ</t>
    </rPh>
    <phoneticPr fontId="3"/>
  </si>
  <si>
    <t>不合格</t>
    <rPh sb="0" eb="3">
      <t>フゴウカク</t>
    </rPh>
    <phoneticPr fontId="3"/>
  </si>
  <si>
    <t>定期試験放棄で不可</t>
    <rPh sb="0" eb="2">
      <t>テイキ</t>
    </rPh>
    <rPh sb="2" eb="4">
      <t>シケン</t>
    </rPh>
    <rPh sb="4" eb="6">
      <t>ホウキ</t>
    </rPh>
    <rPh sb="7" eb="9">
      <t>フカ</t>
    </rPh>
    <phoneticPr fontId="3"/>
  </si>
  <si>
    <t>出席不良で不可</t>
    <rPh sb="0" eb="2">
      <t>シュッセキ</t>
    </rPh>
    <rPh sb="2" eb="4">
      <t>フリョウ</t>
    </rPh>
    <rPh sb="5" eb="7">
      <t>フカ</t>
    </rPh>
    <phoneticPr fontId="3"/>
  </si>
  <si>
    <t>人数</t>
    <rPh sb="0" eb="2">
      <t>ニンズウ</t>
    </rPh>
    <phoneticPr fontId="3"/>
  </si>
  <si>
    <t>○○学部計</t>
    <rPh sb="2" eb="4">
      <t>ガクブ</t>
    </rPh>
    <rPh sb="4" eb="5">
      <t>ケイ</t>
    </rPh>
    <phoneticPr fontId="3"/>
  </si>
  <si>
    <t>合計</t>
    <rPh sb="0" eb="2">
      <t>ゴウケイ</t>
    </rPh>
    <phoneticPr fontId="3"/>
  </si>
  <si>
    <t>開館時間等</t>
    <rPh sb="0" eb="2">
      <t>カイカン</t>
    </rPh>
    <rPh sb="2" eb="4">
      <t>ジカン</t>
    </rPh>
    <rPh sb="4" eb="5">
      <t>トウ</t>
    </rPh>
    <phoneticPr fontId="3"/>
  </si>
  <si>
    <t>②  評価時期には、評価結果を受け取った時期を記載すること。また、進行中の場合も記載し、その旨を備考に記載すること。</t>
    <rPh sb="3" eb="5">
      <t>ヒョウカ</t>
    </rPh>
    <rPh sb="5" eb="7">
      <t>ジキ</t>
    </rPh>
    <rPh sb="10" eb="12">
      <t>ヒョウカ</t>
    </rPh>
    <rPh sb="12" eb="14">
      <t>ケッカ</t>
    </rPh>
    <rPh sb="15" eb="16">
      <t>ウ</t>
    </rPh>
    <rPh sb="17" eb="18">
      <t>ト</t>
    </rPh>
    <rPh sb="20" eb="22">
      <t>ジキ</t>
    </rPh>
    <rPh sb="23" eb="25">
      <t>キサイ</t>
    </rPh>
    <rPh sb="33" eb="36">
      <t>シンコウチュウ</t>
    </rPh>
    <rPh sb="37" eb="39">
      <t>バアイ</t>
    </rPh>
    <rPh sb="40" eb="42">
      <t>キサイ</t>
    </rPh>
    <rPh sb="46" eb="47">
      <t>ムネ</t>
    </rPh>
    <rPh sb="48" eb="50">
      <t>ビコウ</t>
    </rPh>
    <rPh sb="51" eb="53">
      <t>キサイ</t>
    </rPh>
    <phoneticPr fontId="3"/>
  </si>
  <si>
    <t>職員数と職員構成（正職員・嘱託・パート・派遣別、男女別、年齢別）</t>
    <phoneticPr fontId="3"/>
  </si>
  <si>
    <t>○○学部計</t>
    <rPh sb="4" eb="5">
      <t>ケイ</t>
    </rPh>
    <phoneticPr fontId="4"/>
  </si>
  <si>
    <t>以下の注意事項に従って作成してください。なお、個々の様式に注釈がある場合、この限りではありません。</t>
    <phoneticPr fontId="3"/>
  </si>
  <si>
    <t>指定するデータ以外に、大学独自のデータを追加する場合は、コードを各基準の末尾に続けて記載し、タイトルも付けてください。</t>
    <phoneticPr fontId="3"/>
  </si>
  <si>
    <t>該当しない項目がある場合、タイトルの横に「該当なし」と記載してください。また、目次にもその旨を記載してください。</t>
    <phoneticPr fontId="3"/>
  </si>
  <si>
    <t>データ内に該当しない個所がある場合、「－」を記載してください。</t>
    <phoneticPr fontId="3"/>
  </si>
  <si>
    <t>表は、わかりやすい形に加工することができます。また、既に作成しているデータがある場合、それに代えることもできます。</t>
    <phoneticPr fontId="3"/>
  </si>
  <si>
    <t>複数ページにわたる場合、タイトルは初ページ、注釈は終ページのみに残してください。</t>
    <phoneticPr fontId="3"/>
  </si>
  <si>
    <t>様式に付されている注釈は削除せず残してください。</t>
    <phoneticPr fontId="3"/>
  </si>
  <si>
    <t>その後は、その都度評価機構担当者に問い合わせてください。</t>
    <phoneticPr fontId="3"/>
  </si>
  <si>
    <t>③　パートの欄には臨時職員等も含めて記載し、欄外にその旨を記載すること。</t>
    <rPh sb="18" eb="20">
      <t>キサイ</t>
    </rPh>
    <rPh sb="27" eb="28">
      <t>ムネ</t>
    </rPh>
    <rPh sb="29" eb="31">
      <t>キサイ</t>
    </rPh>
    <phoneticPr fontId="3"/>
  </si>
  <si>
    <t>備 　 考</t>
    <phoneticPr fontId="4"/>
  </si>
  <si>
    <t>％</t>
    <phoneticPr fontId="4"/>
  </si>
  <si>
    <t>情報センター等の状況</t>
    <rPh sb="0" eb="2">
      <t>ジョウホウ</t>
    </rPh>
    <rPh sb="6" eb="7">
      <t>トウ</t>
    </rPh>
    <rPh sb="8" eb="10">
      <t>ジョウキョウ</t>
    </rPh>
    <phoneticPr fontId="3"/>
  </si>
  <si>
    <t>目　　次</t>
    <rPh sb="0" eb="1">
      <t>モク</t>
    </rPh>
    <rPh sb="3" eb="4">
      <t>ツギ</t>
    </rPh>
    <phoneticPr fontId="3"/>
  </si>
  <si>
    <t>名称</t>
    <rPh sb="0" eb="2">
      <t>メイショウ</t>
    </rPh>
    <phoneticPr fontId="4"/>
  </si>
  <si>
    <t>①　学部のみを記載すること。</t>
    <rPh sb="2" eb="4">
      <t>ガクブ</t>
    </rPh>
    <rPh sb="7" eb="9">
      <t>キサイ</t>
    </rPh>
    <phoneticPr fontId="3"/>
  </si>
  <si>
    <t>所　在　地</t>
    <phoneticPr fontId="3"/>
  </si>
  <si>
    <t>③　奨学金の名称の欄は、種類別等のタイトルごとにまとめて記載すること。</t>
    <phoneticPr fontId="3"/>
  </si>
  <si>
    <t>主な用途</t>
    <rPh sb="0" eb="1">
      <t>シュ</t>
    </rPh>
    <rPh sb="2" eb="4">
      <t>ヨウト</t>
    </rPh>
    <phoneticPr fontId="4"/>
  </si>
  <si>
    <t>役職定年</t>
    <rPh sb="0" eb="2">
      <t>ヤクショク</t>
    </rPh>
    <rPh sb="2" eb="4">
      <t>テイネン</t>
    </rPh>
    <phoneticPr fontId="3"/>
  </si>
  <si>
    <t>選択定年</t>
    <rPh sb="0" eb="2">
      <t>センタク</t>
    </rPh>
    <rPh sb="2" eb="4">
      <t>テイネン</t>
    </rPh>
    <phoneticPr fontId="3"/>
  </si>
  <si>
    <t>②　管理職の定義を「管理職の定義欄」に記載すること。</t>
    <rPh sb="2" eb="4">
      <t>カンリ</t>
    </rPh>
    <rPh sb="4" eb="5">
      <t>ショク</t>
    </rPh>
    <rPh sb="6" eb="8">
      <t>テイギ</t>
    </rPh>
    <rPh sb="10" eb="12">
      <t>カンリ</t>
    </rPh>
    <rPh sb="12" eb="13">
      <t>ショク</t>
    </rPh>
    <rPh sb="14" eb="16">
      <t>テイギ</t>
    </rPh>
    <rPh sb="16" eb="17">
      <t>ラン</t>
    </rPh>
    <rPh sb="19" eb="21">
      <t>キサイ</t>
    </rPh>
    <phoneticPr fontId="3"/>
  </si>
  <si>
    <t>人件費依存率</t>
    <rPh sb="0" eb="3">
      <t>ジンケンヒ</t>
    </rPh>
    <rPh sb="3" eb="5">
      <t>イゾン</t>
    </rPh>
    <rPh sb="5" eb="6">
      <t>リツ</t>
    </rPh>
    <phoneticPr fontId="4"/>
  </si>
  <si>
    <t>学生生徒等納付金</t>
    <rPh sb="0" eb="2">
      <t>ガクセイ</t>
    </rPh>
    <rPh sb="2" eb="4">
      <t>セイト</t>
    </rPh>
    <rPh sb="4" eb="5">
      <t>トウ</t>
    </rPh>
    <rPh sb="5" eb="8">
      <t>ノウフキン</t>
    </rPh>
    <phoneticPr fontId="4"/>
  </si>
  <si>
    <t>教育研究経費比率</t>
    <rPh sb="0" eb="2">
      <t>キョウイク</t>
    </rPh>
    <rPh sb="2" eb="4">
      <t>ケンキュウ</t>
    </rPh>
    <rPh sb="4" eb="6">
      <t>ケイヒ</t>
    </rPh>
    <rPh sb="6" eb="8">
      <t>ヒリツ</t>
    </rPh>
    <phoneticPr fontId="4"/>
  </si>
  <si>
    <t>管理経費比率</t>
    <rPh sb="0" eb="2">
      <t>カンリ</t>
    </rPh>
    <rPh sb="2" eb="4">
      <t>ケイヒ</t>
    </rPh>
    <rPh sb="4" eb="6">
      <t>ヒリツ</t>
    </rPh>
    <phoneticPr fontId="4"/>
  </si>
  <si>
    <t>借入金等利息比率</t>
    <rPh sb="0" eb="1">
      <t>シャク</t>
    </rPh>
    <rPh sb="1" eb="3">
      <t>ニュウキン</t>
    </rPh>
    <rPh sb="3" eb="4">
      <t>トウ</t>
    </rPh>
    <rPh sb="4" eb="6">
      <t>リソク</t>
    </rPh>
    <rPh sb="6" eb="8">
      <t>ヒリツ</t>
    </rPh>
    <phoneticPr fontId="4"/>
  </si>
  <si>
    <t>学生生徒等納付金比率</t>
    <rPh sb="0" eb="2">
      <t>ガクセイ</t>
    </rPh>
    <rPh sb="2" eb="4">
      <t>セイト</t>
    </rPh>
    <rPh sb="4" eb="5">
      <t>トウ</t>
    </rPh>
    <rPh sb="5" eb="8">
      <t>ノウフキン</t>
    </rPh>
    <rPh sb="8" eb="10">
      <t>ヒリツ</t>
    </rPh>
    <phoneticPr fontId="4"/>
  </si>
  <si>
    <t>寄付金比率</t>
    <rPh sb="0" eb="3">
      <t>キフキン</t>
    </rPh>
    <rPh sb="3" eb="5">
      <t>ヒリツ</t>
    </rPh>
    <phoneticPr fontId="4"/>
  </si>
  <si>
    <t>補助金比率</t>
    <rPh sb="0" eb="3">
      <t>ホジョキン</t>
    </rPh>
    <rPh sb="3" eb="5">
      <t>ヒリツ</t>
    </rPh>
    <phoneticPr fontId="4"/>
  </si>
  <si>
    <t>基本金組入率</t>
    <rPh sb="0" eb="3">
      <t>キホンキン</t>
    </rPh>
    <rPh sb="3" eb="5">
      <t>クミイ</t>
    </rPh>
    <rPh sb="5" eb="6">
      <t>リツ</t>
    </rPh>
    <phoneticPr fontId="4"/>
  </si>
  <si>
    <t>減価償却額</t>
    <rPh sb="4" eb="5">
      <t>ガク</t>
    </rPh>
    <phoneticPr fontId="4"/>
  </si>
  <si>
    <t>固定資産構成比率</t>
    <rPh sb="4" eb="6">
      <t>コウセイ</t>
    </rPh>
    <rPh sb="6" eb="8">
      <t>ヒリツ</t>
    </rPh>
    <phoneticPr fontId="4"/>
  </si>
  <si>
    <t>流動資産構成比率</t>
    <rPh sb="0" eb="4">
      <t>リュウドウシサン</t>
    </rPh>
    <rPh sb="4" eb="6">
      <t>コウセイ</t>
    </rPh>
    <rPh sb="6" eb="8">
      <t>ヒリツ</t>
    </rPh>
    <phoneticPr fontId="4"/>
  </si>
  <si>
    <t>固定負債構成比率</t>
    <rPh sb="0" eb="2">
      <t>コテイ</t>
    </rPh>
    <rPh sb="2" eb="4">
      <t>フサイ</t>
    </rPh>
    <rPh sb="4" eb="6">
      <t>コウセイ</t>
    </rPh>
    <rPh sb="6" eb="8">
      <t>ヒリツ</t>
    </rPh>
    <phoneticPr fontId="4"/>
  </si>
  <si>
    <t>固定比率</t>
    <rPh sb="0" eb="2">
      <t>コテイ</t>
    </rPh>
    <rPh sb="2" eb="4">
      <t>ヒリツ</t>
    </rPh>
    <phoneticPr fontId="4"/>
  </si>
  <si>
    <t>固定長期適合率</t>
    <rPh sb="0" eb="2">
      <t>コテイ</t>
    </rPh>
    <rPh sb="2" eb="4">
      <t>チョウキ</t>
    </rPh>
    <rPh sb="4" eb="6">
      <t>テキゴウ</t>
    </rPh>
    <rPh sb="6" eb="7">
      <t>リツ</t>
    </rPh>
    <phoneticPr fontId="4"/>
  </si>
  <si>
    <t>流動比率</t>
    <rPh sb="0" eb="2">
      <t>リュウドウ</t>
    </rPh>
    <rPh sb="2" eb="4">
      <t>ヒリツ</t>
    </rPh>
    <phoneticPr fontId="4"/>
  </si>
  <si>
    <t>総負債比率</t>
    <rPh sb="0" eb="1">
      <t>ソウ</t>
    </rPh>
    <rPh sb="1" eb="3">
      <t>フサイ</t>
    </rPh>
    <rPh sb="3" eb="5">
      <t>ヒリツ</t>
    </rPh>
    <phoneticPr fontId="4"/>
  </si>
  <si>
    <t>負債比率</t>
    <rPh sb="0" eb="2">
      <t>フサイ</t>
    </rPh>
    <rPh sb="2" eb="4">
      <t>ヒリツ</t>
    </rPh>
    <phoneticPr fontId="4"/>
  </si>
  <si>
    <t>前受金保有率</t>
    <rPh sb="0" eb="2">
      <t>マエウケ</t>
    </rPh>
    <rPh sb="2" eb="3">
      <t>キン</t>
    </rPh>
    <rPh sb="3" eb="6">
      <t>ホユウリツ</t>
    </rPh>
    <phoneticPr fontId="4"/>
  </si>
  <si>
    <t>退職給与引当金</t>
    <rPh sb="0" eb="7">
      <t>タイショクキュウヨヒキアテキン</t>
    </rPh>
    <phoneticPr fontId="4"/>
  </si>
  <si>
    <t>学内広報誌</t>
    <rPh sb="0" eb="2">
      <t>ガクナイ</t>
    </rPh>
    <rPh sb="2" eb="5">
      <t>コウホウシ</t>
    </rPh>
    <phoneticPr fontId="6"/>
  </si>
  <si>
    <t>大学機関紙</t>
    <rPh sb="0" eb="2">
      <t>ダイガク</t>
    </rPh>
    <rPh sb="2" eb="5">
      <t>キカンシ</t>
    </rPh>
    <phoneticPr fontId="6"/>
  </si>
  <si>
    <t>財務状況に　　　　　関する報告書</t>
    <rPh sb="0" eb="2">
      <t>ザイム</t>
    </rPh>
    <rPh sb="2" eb="4">
      <t>ジョウキョウ</t>
    </rPh>
    <rPh sb="10" eb="11">
      <t>カン</t>
    </rPh>
    <rPh sb="13" eb="16">
      <t>ホウコクショ</t>
    </rPh>
    <phoneticPr fontId="6"/>
  </si>
  <si>
    <t>その他
（一般向けの
経済紙等）</t>
    <rPh sb="2" eb="3">
      <t>タ</t>
    </rPh>
    <rPh sb="5" eb="7">
      <t>イッパン</t>
    </rPh>
    <rPh sb="7" eb="8">
      <t>ム</t>
    </rPh>
    <rPh sb="11" eb="14">
      <t>ケイザイシ</t>
    </rPh>
    <rPh sb="14" eb="15">
      <t>トウ</t>
    </rPh>
    <phoneticPr fontId="6"/>
  </si>
  <si>
    <t>①　財務情報の閲覧の方法を自由筆記すること。</t>
    <rPh sb="2" eb="4">
      <t>ザイム</t>
    </rPh>
    <rPh sb="4" eb="6">
      <t>ジョウホウ</t>
    </rPh>
    <rPh sb="7" eb="9">
      <t>エツラン</t>
    </rPh>
    <rPh sb="10" eb="12">
      <t>ホウホウ</t>
    </rPh>
    <rPh sb="13" eb="15">
      <t>ジユウ</t>
    </rPh>
    <rPh sb="15" eb="17">
      <t>ヒッキ</t>
    </rPh>
    <phoneticPr fontId="3"/>
  </si>
  <si>
    <t>専用・共用
の別</t>
    <rPh sb="0" eb="8">
      <t>センヨウ・キョウヨウノベツ</t>
    </rPh>
    <phoneticPr fontId="4"/>
  </si>
  <si>
    <t>③　「専任担当科目数」欄は、他学部・大学院研究科・研究所等の専任教員による兼担科目も含めること。</t>
    <rPh sb="3" eb="5">
      <t>センニン</t>
    </rPh>
    <rPh sb="5" eb="7">
      <t>タントウ</t>
    </rPh>
    <rPh sb="7" eb="9">
      <t>カモク</t>
    </rPh>
    <rPh sb="9" eb="10">
      <t>スウ</t>
    </rPh>
    <rPh sb="11" eb="12">
      <t>ラン</t>
    </rPh>
    <rPh sb="14" eb="15">
      <t>タ</t>
    </rPh>
    <rPh sb="15" eb="17">
      <t>ガクブ</t>
    </rPh>
    <rPh sb="18" eb="20">
      <t>ダイガク</t>
    </rPh>
    <rPh sb="20" eb="21">
      <t>イン</t>
    </rPh>
    <rPh sb="21" eb="23">
      <t>ケンキュウ</t>
    </rPh>
    <rPh sb="23" eb="24">
      <t>カ</t>
    </rPh>
    <rPh sb="25" eb="28">
      <t>ケンキュウジョ</t>
    </rPh>
    <rPh sb="28" eb="29">
      <t>トウ</t>
    </rPh>
    <rPh sb="30" eb="32">
      <t>センニン</t>
    </rPh>
    <rPh sb="32" eb="34">
      <t>キョウイン</t>
    </rPh>
    <rPh sb="37" eb="38">
      <t>ケン</t>
    </rPh>
    <rPh sb="38" eb="39">
      <t>タン</t>
    </rPh>
    <rPh sb="39" eb="41">
      <t>カモク</t>
    </rPh>
    <rPh sb="42" eb="43">
      <t>フク</t>
    </rPh>
    <phoneticPr fontId="3"/>
  </si>
  <si>
    <t>⑤　セメスター制などを採用しており、各学期ごとの状況に差がある場合は、学期ごとに作表すること。</t>
    <rPh sb="18" eb="19">
      <t>カク</t>
    </rPh>
    <rPh sb="19" eb="21">
      <t>ガッキ</t>
    </rPh>
    <rPh sb="24" eb="26">
      <t>ジョウキョウ</t>
    </rPh>
    <rPh sb="27" eb="28">
      <t>サ</t>
    </rPh>
    <rPh sb="31" eb="33">
      <t>バアイ</t>
    </rPh>
    <phoneticPr fontId="3"/>
  </si>
  <si>
    <t>⑤　附属施設の医療系の職員は、別表を作成すること。ただし、大学職員としてカウントしている場合は、含めて記載すること。</t>
    <rPh sb="2" eb="4">
      <t>フゾク</t>
    </rPh>
    <rPh sb="4" eb="6">
      <t>シセツ</t>
    </rPh>
    <rPh sb="7" eb="9">
      <t>イリョウ</t>
    </rPh>
    <rPh sb="9" eb="10">
      <t>ケイ</t>
    </rPh>
    <rPh sb="11" eb="13">
      <t>ショクイン</t>
    </rPh>
    <rPh sb="15" eb="16">
      <t>ベツ</t>
    </rPh>
    <rPh sb="16" eb="17">
      <t>ヒョウ</t>
    </rPh>
    <rPh sb="18" eb="20">
      <t>サクセイ</t>
    </rPh>
    <rPh sb="29" eb="31">
      <t>ダイガク</t>
    </rPh>
    <rPh sb="31" eb="33">
      <t>ショクイン</t>
    </rPh>
    <rPh sb="44" eb="46">
      <t>バアイ</t>
    </rPh>
    <rPh sb="48" eb="49">
      <t>フク</t>
    </rPh>
    <rPh sb="51" eb="53">
      <t>キサイ</t>
    </rPh>
    <phoneticPr fontId="3"/>
  </si>
  <si>
    <t>自己点検・
評価報告書</t>
    <rPh sb="0" eb="2">
      <t>ジコ</t>
    </rPh>
    <rPh sb="2" eb="4">
      <t>テンケン</t>
    </rPh>
    <rPh sb="6" eb="8">
      <t>ヒョウカ</t>
    </rPh>
    <rPh sb="8" eb="11">
      <t>ホウコクショ</t>
    </rPh>
    <phoneticPr fontId="6"/>
  </si>
  <si>
    <t>【閲覧の方法】</t>
    <phoneticPr fontId="3"/>
  </si>
  <si>
    <t>資金</t>
    <rPh sb="0" eb="2">
      <t>シキン</t>
    </rPh>
    <phoneticPr fontId="3"/>
  </si>
  <si>
    <t>貸借</t>
    <rPh sb="0" eb="2">
      <t>タイシャク</t>
    </rPh>
    <phoneticPr fontId="3"/>
  </si>
  <si>
    <t>開示請求があれば対応する</t>
    <rPh sb="0" eb="2">
      <t>カイジ</t>
    </rPh>
    <rPh sb="2" eb="4">
      <t>セイキュウ</t>
    </rPh>
    <rPh sb="8" eb="10">
      <t>タイオウ</t>
    </rPh>
    <phoneticPr fontId="6"/>
  </si>
  <si>
    <t>②　【その他の開示方法】について、あてはまる部分に○印を記載すること。</t>
    <rPh sb="5" eb="6">
      <t>タ</t>
    </rPh>
    <rPh sb="7" eb="9">
      <t>カイジ</t>
    </rPh>
    <rPh sb="9" eb="11">
      <t>ホウホウ</t>
    </rPh>
    <rPh sb="22" eb="24">
      <t>ブブン</t>
    </rPh>
    <rPh sb="26" eb="27">
      <t>シルシ</t>
    </rPh>
    <rPh sb="28" eb="30">
      <t>キサイ</t>
    </rPh>
    <phoneticPr fontId="3"/>
  </si>
  <si>
    <t>S</t>
    <phoneticPr fontId="3"/>
  </si>
  <si>
    <t>A</t>
    <phoneticPr fontId="3"/>
  </si>
  <si>
    <t>B</t>
    <phoneticPr fontId="3"/>
  </si>
  <si>
    <t>C</t>
    <phoneticPr fontId="3"/>
  </si>
  <si>
    <t>研究科</t>
    <rPh sb="0" eb="3">
      <t>ケンキュウカ</t>
    </rPh>
    <phoneticPr fontId="3"/>
  </si>
  <si>
    <t>学部、学科の開設授業科目における専兼比率</t>
    <rPh sb="0" eb="2">
      <t>ガクブ</t>
    </rPh>
    <rPh sb="3" eb="5">
      <t>ガッカ</t>
    </rPh>
    <rPh sb="6" eb="8">
      <t>カイセツ</t>
    </rPh>
    <rPh sb="8" eb="10">
      <t>ジュギョウ</t>
    </rPh>
    <rPh sb="10" eb="12">
      <t>カモク</t>
    </rPh>
    <rPh sb="16" eb="17">
      <t>アツム</t>
    </rPh>
    <rPh sb="17" eb="18">
      <t>ケン</t>
    </rPh>
    <rPh sb="18" eb="20">
      <t>ヒリツ</t>
    </rPh>
    <phoneticPr fontId="3"/>
  </si>
  <si>
    <t>必修科目</t>
    <rPh sb="0" eb="4">
      <t>ヒッシュウカモク</t>
    </rPh>
    <phoneticPr fontId="3"/>
  </si>
  <si>
    <t>全開設授業科目</t>
    <rPh sb="0" eb="1">
      <t>ゼン</t>
    </rPh>
    <rPh sb="1" eb="3">
      <t>カイセツ</t>
    </rPh>
    <rPh sb="3" eb="5">
      <t>ジュギョウ</t>
    </rPh>
    <rPh sb="5" eb="7">
      <t>カモク</t>
    </rPh>
    <phoneticPr fontId="3"/>
  </si>
  <si>
    <t>専門教育</t>
    <rPh sb="0" eb="2">
      <t>センモン</t>
    </rPh>
    <rPh sb="2" eb="4">
      <t>キョウイク</t>
    </rPh>
    <phoneticPr fontId="3"/>
  </si>
  <si>
    <t>教養教育</t>
    <rPh sb="0" eb="2">
      <t>キョウヨウ</t>
    </rPh>
    <rPh sb="2" eb="4">
      <t>キョウイク</t>
    </rPh>
    <phoneticPr fontId="3"/>
  </si>
  <si>
    <t>名　　　称</t>
  </si>
  <si>
    <t>理事長名</t>
    <rPh sb="0" eb="3">
      <t>リジチョウ</t>
    </rPh>
    <rPh sb="3" eb="4">
      <t>メイ</t>
    </rPh>
    <phoneticPr fontId="3"/>
  </si>
  <si>
    <t>学長名</t>
    <rPh sb="0" eb="2">
      <t>ガクチョウ</t>
    </rPh>
    <rPh sb="2" eb="3">
      <t>メイ</t>
    </rPh>
    <phoneticPr fontId="3"/>
  </si>
  <si>
    <t>学部長名</t>
    <rPh sb="0" eb="2">
      <t>ガクブ</t>
    </rPh>
    <rPh sb="2" eb="3">
      <t>チョウ</t>
    </rPh>
    <rPh sb="3" eb="4">
      <t>メイ</t>
    </rPh>
    <phoneticPr fontId="3"/>
  </si>
  <si>
    <t>○○学部長</t>
    <rPh sb="2" eb="4">
      <t>ガクブ</t>
    </rPh>
    <rPh sb="4" eb="5">
      <t>チョウ</t>
    </rPh>
    <phoneticPr fontId="3"/>
  </si>
  <si>
    <t>研究科長名</t>
    <rPh sb="0" eb="2">
      <t>ケンキュウ</t>
    </rPh>
    <rPh sb="2" eb="3">
      <t>カ</t>
    </rPh>
    <rPh sb="3" eb="4">
      <t>チョウ</t>
    </rPh>
    <rPh sb="4" eb="5">
      <t>メイ</t>
    </rPh>
    <phoneticPr fontId="3"/>
  </si>
  <si>
    <t>○○研究科長</t>
    <rPh sb="2" eb="4">
      <t>ケンキュウ</t>
    </rPh>
    <rPh sb="4" eb="5">
      <t>カ</t>
    </rPh>
    <rPh sb="5" eb="6">
      <t>チョウ</t>
    </rPh>
    <phoneticPr fontId="3"/>
  </si>
  <si>
    <t>大学
事務局長名</t>
    <rPh sb="0" eb="2">
      <t>ダイガク</t>
    </rPh>
    <rPh sb="3" eb="6">
      <t>ジムキョク</t>
    </rPh>
    <rPh sb="6" eb="7">
      <t>チョウ</t>
    </rPh>
    <rPh sb="7" eb="8">
      <t>メイ</t>
    </rPh>
    <phoneticPr fontId="3"/>
  </si>
  <si>
    <t>開設年月日</t>
    <rPh sb="0" eb="2">
      <t>カイセツ</t>
    </rPh>
    <rPh sb="2" eb="5">
      <t>ネンガッピ</t>
    </rPh>
    <phoneticPr fontId="4"/>
  </si>
  <si>
    <t>学部</t>
    <rPh sb="0" eb="2">
      <t>ガクブ</t>
    </rPh>
    <phoneticPr fontId="3"/>
  </si>
  <si>
    <t>○○学部</t>
    <rPh sb="2" eb="4">
      <t>ガクブ</t>
    </rPh>
    <phoneticPr fontId="3"/>
  </si>
  <si>
    <t>○○学科</t>
    <rPh sb="2" eb="4">
      <t>ガッカ</t>
    </rPh>
    <phoneticPr fontId="3"/>
  </si>
  <si>
    <t>備考</t>
    <rPh sb="0" eb="2">
      <t>ビコウ</t>
    </rPh>
    <phoneticPr fontId="4"/>
  </si>
  <si>
    <t>　　　　学部・学科
　　年　次</t>
    <rPh sb="4" eb="6">
      <t>ガクブ</t>
    </rPh>
    <rPh sb="7" eb="9">
      <t>ガッカ</t>
    </rPh>
    <rPh sb="13" eb="14">
      <t>トシ</t>
    </rPh>
    <rPh sb="15" eb="16">
      <t>ツギ</t>
    </rPh>
    <phoneticPr fontId="3"/>
  </si>
  <si>
    <t>附属校及び併設校、附属機関の概要</t>
    <rPh sb="0" eb="2">
      <t>フゾク</t>
    </rPh>
    <rPh sb="2" eb="3">
      <t>コウ</t>
    </rPh>
    <rPh sb="3" eb="4">
      <t>オヨ</t>
    </rPh>
    <rPh sb="5" eb="7">
      <t>ヘイセツ</t>
    </rPh>
    <rPh sb="7" eb="8">
      <t>コウ</t>
    </rPh>
    <rPh sb="9" eb="11">
      <t>フゾク</t>
    </rPh>
    <rPh sb="11" eb="13">
      <t>キカン</t>
    </rPh>
    <rPh sb="14" eb="16">
      <t>ガイヨウ</t>
    </rPh>
    <phoneticPr fontId="4"/>
  </si>
  <si>
    <t>外部評価の実施概要</t>
    <rPh sb="0" eb="2">
      <t>ガイブ</t>
    </rPh>
    <rPh sb="2" eb="4">
      <t>ヒョウカ</t>
    </rPh>
    <rPh sb="5" eb="7">
      <t>ジッシ</t>
    </rPh>
    <rPh sb="7" eb="9">
      <t>ガイヨウ</t>
    </rPh>
    <phoneticPr fontId="3"/>
  </si>
  <si>
    <t>評価機関名</t>
    <rPh sb="0" eb="2">
      <t>ヒョウカ</t>
    </rPh>
    <rPh sb="2" eb="4">
      <t>キカン</t>
    </rPh>
    <rPh sb="4" eb="5">
      <t>メイ</t>
    </rPh>
    <phoneticPr fontId="3"/>
  </si>
  <si>
    <t>機関別・プログラム別</t>
    <rPh sb="0" eb="2">
      <t>キカン</t>
    </rPh>
    <rPh sb="2" eb="3">
      <t>ベツ</t>
    </rPh>
    <rPh sb="9" eb="10">
      <t>ベツ</t>
    </rPh>
    <phoneticPr fontId="3"/>
  </si>
  <si>
    <t>備考</t>
    <rPh sb="0" eb="2">
      <t>ビコウ</t>
    </rPh>
    <phoneticPr fontId="3"/>
  </si>
  <si>
    <t>○
○
学
部</t>
    <rPh sb="4" eb="5">
      <t>ガク</t>
    </rPh>
    <rPh sb="6" eb="7">
      <t>ブ</t>
    </rPh>
    <phoneticPr fontId="3"/>
  </si>
  <si>
    <t>成績評価基準</t>
    <rPh sb="0" eb="2">
      <t>セイセキ</t>
    </rPh>
    <rPh sb="2" eb="4">
      <t>ヒョウカ</t>
    </rPh>
    <rPh sb="4" eb="6">
      <t>キジュン</t>
    </rPh>
    <phoneticPr fontId="3"/>
  </si>
  <si>
    <t>点数区分</t>
    <rPh sb="0" eb="2">
      <t>テンスウ</t>
    </rPh>
    <rPh sb="2" eb="4">
      <t>クブン</t>
    </rPh>
    <phoneticPr fontId="3"/>
  </si>
  <si>
    <t>合否</t>
    <rPh sb="0" eb="2">
      <t>ゴウヒ</t>
    </rPh>
    <phoneticPr fontId="3"/>
  </si>
  <si>
    <t>　　　～　　点</t>
    <rPh sb="6" eb="7">
      <t>テン</t>
    </rPh>
    <phoneticPr fontId="3"/>
  </si>
  <si>
    <t>秀</t>
    <rPh sb="0" eb="1">
      <t>シュウ</t>
    </rPh>
    <phoneticPr fontId="3"/>
  </si>
  <si>
    <t>合格</t>
    <rPh sb="0" eb="2">
      <t>ゴウカク</t>
    </rPh>
    <phoneticPr fontId="3"/>
  </si>
  <si>
    <t>優</t>
    <rPh sb="0" eb="1">
      <t>ユウ</t>
    </rPh>
    <phoneticPr fontId="3"/>
  </si>
  <si>
    <t>良</t>
    <rPh sb="0" eb="1">
      <t>リョウ</t>
    </rPh>
    <phoneticPr fontId="3"/>
  </si>
  <si>
    <t>情報センター等の名称</t>
    <rPh sb="0" eb="2">
      <t>ジョウホウ</t>
    </rPh>
    <rPh sb="6" eb="7">
      <t>トウ</t>
    </rPh>
    <rPh sb="8" eb="10">
      <t>メイショウ</t>
    </rPh>
    <phoneticPr fontId="3"/>
  </si>
  <si>
    <t>座席数</t>
    <rPh sb="0" eb="2">
      <t>ザセキ</t>
    </rPh>
    <rPh sb="2" eb="3">
      <t>スウ</t>
    </rPh>
    <phoneticPr fontId="4"/>
  </si>
  <si>
    <t>コンピュータ
台数</t>
    <rPh sb="7" eb="9">
      <t>ダイスウ</t>
    </rPh>
    <phoneticPr fontId="3"/>
  </si>
  <si>
    <t>合　　　計</t>
    <rPh sb="0" eb="1">
      <t>ゴウ</t>
    </rPh>
    <rPh sb="4" eb="5">
      <t>ケイ</t>
    </rPh>
    <phoneticPr fontId="4"/>
  </si>
  <si>
    <t>その他</t>
    <rPh sb="2" eb="3">
      <t>タ</t>
    </rPh>
    <phoneticPr fontId="3"/>
  </si>
  <si>
    <t>総合計</t>
    <rPh sb="0" eb="1">
      <t>ソウ</t>
    </rPh>
    <rPh sb="1" eb="3">
      <t>ゴウケイ</t>
    </rPh>
    <phoneticPr fontId="4"/>
  </si>
  <si>
    <t>修士課程</t>
    <rPh sb="0" eb="2">
      <t>シュウシ</t>
    </rPh>
    <rPh sb="2" eb="4">
      <t>カテイ</t>
    </rPh>
    <phoneticPr fontId="3"/>
  </si>
  <si>
    <t>専攻</t>
    <rPh sb="0" eb="2">
      <t>センコウ</t>
    </rPh>
    <phoneticPr fontId="3"/>
  </si>
  <si>
    <t>博士課程</t>
    <rPh sb="0" eb="2">
      <t>ハカセ</t>
    </rPh>
    <rPh sb="2" eb="4">
      <t>カテイ</t>
    </rPh>
    <phoneticPr fontId="3"/>
  </si>
  <si>
    <t>在籍者数</t>
    <rPh sb="2" eb="3">
      <t>シャ</t>
    </rPh>
    <rPh sb="3" eb="4">
      <t>スウ</t>
    </rPh>
    <phoneticPr fontId="3"/>
  </si>
  <si>
    <t>留学生数</t>
    <rPh sb="0" eb="2">
      <t>リュウガク</t>
    </rPh>
    <rPh sb="2" eb="3">
      <t>セイ</t>
    </rPh>
    <rPh sb="3" eb="4">
      <t>スウ</t>
    </rPh>
    <phoneticPr fontId="3"/>
  </si>
  <si>
    <t>社会人
入学
学生数</t>
    <rPh sb="0" eb="2">
      <t>シャカイ</t>
    </rPh>
    <rPh sb="2" eb="3">
      <t>ジン</t>
    </rPh>
    <rPh sb="4" eb="6">
      <t>ニュウガク</t>
    </rPh>
    <rPh sb="7" eb="9">
      <t>ガクセイ</t>
    </rPh>
    <rPh sb="9" eb="10">
      <t>スウ</t>
    </rPh>
    <phoneticPr fontId="3"/>
  </si>
  <si>
    <t>帰国
生徒数</t>
    <rPh sb="0" eb="2">
      <t>キコク</t>
    </rPh>
    <rPh sb="3" eb="5">
      <t>セイト</t>
    </rPh>
    <rPh sb="5" eb="6">
      <t>スウ</t>
    </rPh>
    <phoneticPr fontId="3"/>
  </si>
  <si>
    <t>○○学部合計</t>
    <rPh sb="2" eb="4">
      <t>ガクブ</t>
    </rPh>
    <rPh sb="4" eb="6">
      <t>ゴウケイ</t>
    </rPh>
    <phoneticPr fontId="3"/>
  </si>
  <si>
    <t>学科</t>
    <rPh sb="0" eb="2">
      <t>ガッカ</t>
    </rPh>
    <phoneticPr fontId="3"/>
  </si>
  <si>
    <t>①　退学者数には、除籍者も含めること。</t>
    <rPh sb="2" eb="5">
      <t>タイガクシャ</t>
    </rPh>
    <rPh sb="5" eb="6">
      <t>スウ</t>
    </rPh>
    <rPh sb="9" eb="11">
      <t>ジョセキ</t>
    </rPh>
    <rPh sb="11" eb="12">
      <t>シャ</t>
    </rPh>
    <rPh sb="13" eb="14">
      <t>フク</t>
    </rPh>
    <phoneticPr fontId="4"/>
  </si>
  <si>
    <t>学部・学科</t>
    <rPh sb="0" eb="2">
      <t>ガクブ</t>
    </rPh>
    <rPh sb="3" eb="5">
      <t>ガッカ</t>
    </rPh>
    <phoneticPr fontId="3"/>
  </si>
  <si>
    <t>名称</t>
    <rPh sb="0" eb="2">
      <t>メイショウ</t>
    </rPh>
    <phoneticPr fontId="3"/>
  </si>
  <si>
    <t>スタッフ数</t>
    <rPh sb="4" eb="5">
      <t>スウ</t>
    </rPh>
    <phoneticPr fontId="3"/>
  </si>
  <si>
    <t>開室時間</t>
    <rPh sb="0" eb="1">
      <t>カイセツビ</t>
    </rPh>
    <rPh sb="1" eb="2">
      <t>シツ</t>
    </rPh>
    <rPh sb="2" eb="4">
      <t>ジカン</t>
    </rPh>
    <phoneticPr fontId="3"/>
  </si>
  <si>
    <t>備　考</t>
    <rPh sb="0" eb="1">
      <t>ソナエ</t>
    </rPh>
    <rPh sb="2" eb="3">
      <t>コウ</t>
    </rPh>
    <phoneticPr fontId="3"/>
  </si>
  <si>
    <t>①　学部、キャンパスごとに分かれている場合は、おのおのの学部、キャンパスごとに記載すること。</t>
    <rPh sb="2" eb="4">
      <t>ガクブ</t>
    </rPh>
    <rPh sb="13" eb="14">
      <t>ワ</t>
    </rPh>
    <rPh sb="19" eb="21">
      <t>バアイ</t>
    </rPh>
    <rPh sb="28" eb="30">
      <t>ガクブ</t>
    </rPh>
    <rPh sb="39" eb="41">
      <t>キサイ</t>
    </rPh>
    <phoneticPr fontId="3"/>
  </si>
  <si>
    <t xml:space="preserve">奨学金の名称
</t>
    <rPh sb="0" eb="3">
      <t>ショウガクキン</t>
    </rPh>
    <rPh sb="4" eb="6">
      <t>メイショウ</t>
    </rPh>
    <phoneticPr fontId="3"/>
  </si>
  <si>
    <t>学内・学外
の別</t>
    <rPh sb="0" eb="2">
      <t>ガクナイ</t>
    </rPh>
    <rPh sb="3" eb="5">
      <t>ガクガイ</t>
    </rPh>
    <rPh sb="7" eb="8">
      <t>ベツ</t>
    </rPh>
    <phoneticPr fontId="3"/>
  </si>
  <si>
    <t>給付・貸与
の別</t>
    <rPh sb="0" eb="2">
      <t>キュウフ</t>
    </rPh>
    <rPh sb="3" eb="5">
      <t>タイヨ</t>
    </rPh>
    <rPh sb="7" eb="8">
      <t>ベツ</t>
    </rPh>
    <phoneticPr fontId="3"/>
  </si>
  <si>
    <t>活動資金支援</t>
    <rPh sb="0" eb="2">
      <t>カツドウ</t>
    </rPh>
    <rPh sb="2" eb="4">
      <t>シキン</t>
    </rPh>
    <rPh sb="4" eb="6">
      <t>シエン</t>
    </rPh>
    <phoneticPr fontId="3"/>
  </si>
  <si>
    <t>件数</t>
    <rPh sb="0" eb="2">
      <t>ケンスウ</t>
    </rPh>
    <phoneticPr fontId="3"/>
  </si>
  <si>
    <t>金額</t>
    <rPh sb="0" eb="2">
      <t>キンガク</t>
    </rPh>
    <phoneticPr fontId="3"/>
  </si>
  <si>
    <t>支援の方法を具体的に記載</t>
    <rPh sb="0" eb="2">
      <t>シエン</t>
    </rPh>
    <rPh sb="3" eb="5">
      <t>ホウホウ</t>
    </rPh>
    <rPh sb="6" eb="9">
      <t>グタイテキ</t>
    </rPh>
    <rPh sb="10" eb="12">
      <t>キサイ</t>
    </rPh>
    <phoneticPr fontId="3"/>
  </si>
  <si>
    <t>サークル活動</t>
    <rPh sb="4" eb="6">
      <t>カツドウ</t>
    </rPh>
    <phoneticPr fontId="3"/>
  </si>
  <si>
    <t>ボランティア活動</t>
    <rPh sb="6" eb="8">
      <t>カツドウ</t>
    </rPh>
    <phoneticPr fontId="3"/>
  </si>
  <si>
    <t>起業活動</t>
    <rPh sb="0" eb="2">
      <t>キギョウ</t>
    </rPh>
    <rPh sb="2" eb="4">
      <t>カツドウ</t>
    </rPh>
    <phoneticPr fontId="3"/>
  </si>
  <si>
    <t>学部</t>
    <rPh sb="0" eb="2">
      <t>カ</t>
    </rPh>
    <phoneticPr fontId="3"/>
  </si>
  <si>
    <t>就職
希望者数</t>
    <rPh sb="0" eb="2">
      <t>シュウショク</t>
    </rPh>
    <rPh sb="3" eb="5">
      <t>キボウ</t>
    </rPh>
    <rPh sb="5" eb="6">
      <t>シャ</t>
    </rPh>
    <rPh sb="6" eb="7">
      <t>スウ</t>
    </rPh>
    <phoneticPr fontId="3"/>
  </si>
  <si>
    <t>就職者
数</t>
    <rPh sb="0" eb="2">
      <t>シュウショク</t>
    </rPh>
    <rPh sb="2" eb="3">
      <t>シャ</t>
    </rPh>
    <rPh sb="4" eb="5">
      <t>スウ</t>
    </rPh>
    <phoneticPr fontId="3"/>
  </si>
  <si>
    <t>求人社数</t>
    <rPh sb="0" eb="2">
      <t>キュウジン</t>
    </rPh>
    <rPh sb="2" eb="3">
      <t>シャ</t>
    </rPh>
    <rPh sb="3" eb="4">
      <t>スウ</t>
    </rPh>
    <phoneticPr fontId="3"/>
  </si>
  <si>
    <t>　　合　　　　計</t>
    <rPh sb="2" eb="3">
      <t>ゴウ</t>
    </rPh>
    <rPh sb="7" eb="8">
      <t>ケイ</t>
    </rPh>
    <phoneticPr fontId="3"/>
  </si>
  <si>
    <t>①　就職率は就職希望者に対し、実際に就職した就職者の割合を記載すること。</t>
    <rPh sb="2" eb="4">
      <t>シュウショク</t>
    </rPh>
    <rPh sb="4" eb="5">
      <t>リツ</t>
    </rPh>
    <rPh sb="6" eb="8">
      <t>シュウショク</t>
    </rPh>
    <rPh sb="8" eb="10">
      <t>キボウ</t>
    </rPh>
    <rPh sb="10" eb="11">
      <t>シャ</t>
    </rPh>
    <rPh sb="12" eb="13">
      <t>タイ</t>
    </rPh>
    <rPh sb="15" eb="17">
      <t>ジッサイ</t>
    </rPh>
    <rPh sb="18" eb="20">
      <t>シュウショク</t>
    </rPh>
    <rPh sb="22" eb="24">
      <t>シュウショク</t>
    </rPh>
    <rPh sb="24" eb="25">
      <t>シャ</t>
    </rPh>
    <rPh sb="26" eb="28">
      <t>ワリアイ</t>
    </rPh>
    <rPh sb="29" eb="31">
      <t>キサイ</t>
    </rPh>
    <phoneticPr fontId="3"/>
  </si>
  <si>
    <t>就職</t>
    <rPh sb="0" eb="1">
      <t>シュウ</t>
    </rPh>
    <rPh sb="1" eb="2">
      <t>ショク</t>
    </rPh>
    <phoneticPr fontId="3"/>
  </si>
  <si>
    <t>漁業</t>
    <rPh sb="0" eb="2">
      <t>ギョギョウ</t>
    </rPh>
    <phoneticPr fontId="3"/>
  </si>
  <si>
    <t>建設業</t>
    <rPh sb="0" eb="3">
      <t>ケンセツギョウ</t>
    </rPh>
    <phoneticPr fontId="3"/>
  </si>
  <si>
    <t>製造業</t>
    <rPh sb="0" eb="3">
      <t>セイゾウギョウ</t>
    </rPh>
    <phoneticPr fontId="3"/>
  </si>
  <si>
    <t>電気・ガス・
熱供給・水道業</t>
    <rPh sb="0" eb="2">
      <t>デンキ</t>
    </rPh>
    <rPh sb="7" eb="8">
      <t>ネツ</t>
    </rPh>
    <rPh sb="8" eb="10">
      <t>キョウキュウ</t>
    </rPh>
    <rPh sb="11" eb="13">
      <t>スイドウ</t>
    </rPh>
    <rPh sb="13" eb="14">
      <t>ギョウ</t>
    </rPh>
    <phoneticPr fontId="3"/>
  </si>
  <si>
    <t>情報通信業</t>
    <rPh sb="0" eb="2">
      <t>ジョウホウ</t>
    </rPh>
    <rPh sb="2" eb="5">
      <t>ツウシンギョウ</t>
    </rPh>
    <phoneticPr fontId="3"/>
  </si>
  <si>
    <t>卸売・小売業</t>
    <rPh sb="0" eb="2">
      <t>オロシウリ</t>
    </rPh>
    <rPh sb="3" eb="5">
      <t>コウリ</t>
    </rPh>
    <rPh sb="5" eb="6">
      <t>ギョウ</t>
    </rPh>
    <phoneticPr fontId="3"/>
  </si>
  <si>
    <t>金融・保険業</t>
    <rPh sb="0" eb="2">
      <t>キンユウ</t>
    </rPh>
    <rPh sb="3" eb="6">
      <t>ホケンギョウ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</si>
  <si>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</si>
  <si>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</si>
  <si>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7">
      <t>ジ</t>
    </rPh>
    <rPh sb="7" eb="8">
      <t>ギョウ</t>
    </rPh>
    <phoneticPr fontId="3"/>
  </si>
  <si>
    <t>その他サービス業</t>
    <rPh sb="2" eb="3">
      <t>タ</t>
    </rPh>
    <rPh sb="7" eb="8">
      <t>ギョウ</t>
    </rPh>
    <phoneticPr fontId="3"/>
  </si>
  <si>
    <t>上記以外</t>
    <rPh sb="0" eb="2">
      <t>ジョウキ</t>
    </rPh>
    <rPh sb="2" eb="4">
      <t>イガイ</t>
    </rPh>
    <phoneticPr fontId="3"/>
  </si>
  <si>
    <t>就職者合計</t>
    <rPh sb="0" eb="2">
      <t>シュウショク</t>
    </rPh>
    <rPh sb="2" eb="3">
      <t>シャ</t>
    </rPh>
    <rPh sb="3" eb="5">
      <t>ゴウケイ</t>
    </rPh>
    <phoneticPr fontId="3"/>
  </si>
  <si>
    <t>進学</t>
    <rPh sb="0" eb="2">
      <t>シンガク</t>
    </rPh>
    <phoneticPr fontId="3"/>
  </si>
  <si>
    <t>他大学院</t>
    <rPh sb="0" eb="3">
      <t>タダイガク</t>
    </rPh>
    <rPh sb="3" eb="4">
      <t>イン</t>
    </rPh>
    <phoneticPr fontId="3"/>
  </si>
  <si>
    <t>進学者合計</t>
    <rPh sb="0" eb="3">
      <t>シンガクシャ</t>
    </rPh>
    <rPh sb="3" eb="5">
      <t>ゴウケイ</t>
    </rPh>
    <phoneticPr fontId="3"/>
  </si>
  <si>
    <t>無業者・未定者</t>
    <rPh sb="0" eb="1">
      <t>ム</t>
    </rPh>
    <rPh sb="1" eb="3">
      <t>ギョウシャ</t>
    </rPh>
    <rPh sb="4" eb="6">
      <t>ミテイ</t>
    </rPh>
    <rPh sb="6" eb="7">
      <t>シャ</t>
    </rPh>
    <phoneticPr fontId="3"/>
  </si>
  <si>
    <t>比    率</t>
  </si>
  <si>
    <t>修得単位状況（前年度実績）</t>
    <rPh sb="0" eb="2">
      <t>シュウトク</t>
    </rPh>
    <rPh sb="2" eb="4">
      <t>タンイ</t>
    </rPh>
    <rPh sb="4" eb="6">
      <t>ジョウキョウ</t>
    </rPh>
    <rPh sb="7" eb="10">
      <t>ゼンネンド</t>
    </rPh>
    <rPh sb="10" eb="12">
      <t>ジッセキ</t>
    </rPh>
    <phoneticPr fontId="3"/>
  </si>
  <si>
    <t>⑥　複数の学部、学科等にまたがる場合は、共通の欄を新たに設けて記載すること。</t>
    <rPh sb="2" eb="4">
      <t>フクスウ</t>
    </rPh>
    <rPh sb="5" eb="7">
      <t>ガクブ</t>
    </rPh>
    <rPh sb="8" eb="10">
      <t>ガッカ</t>
    </rPh>
    <rPh sb="10" eb="11">
      <t>トウ</t>
    </rPh>
    <rPh sb="16" eb="18">
      <t>バアイ</t>
    </rPh>
    <rPh sb="20" eb="22">
      <t>キョウツウ</t>
    </rPh>
    <rPh sb="23" eb="24">
      <t>ラン</t>
    </rPh>
    <rPh sb="25" eb="26">
      <t>アラ</t>
    </rPh>
    <rPh sb="28" eb="29">
      <t>モウ</t>
    </rPh>
    <rPh sb="31" eb="33">
      <t>キサイ</t>
    </rPh>
    <phoneticPr fontId="3"/>
  </si>
  <si>
    <t>学生の課外活動への支援状況（前年度実績）</t>
    <rPh sb="0" eb="2">
      <t>ガクセイ</t>
    </rPh>
    <rPh sb="3" eb="5">
      <t>カガイ</t>
    </rPh>
    <rPh sb="5" eb="7">
      <t>カツドウ</t>
    </rPh>
    <rPh sb="9" eb="11">
      <t>シエン</t>
    </rPh>
    <rPh sb="11" eb="13">
      <t>ジョウキョウ</t>
    </rPh>
    <rPh sb="14" eb="17">
      <t>ゼンネンド</t>
    </rPh>
    <rPh sb="17" eb="19">
      <t>ジッセキ</t>
    </rPh>
    <phoneticPr fontId="3"/>
  </si>
  <si>
    <t>【学部合計】</t>
    <rPh sb="1" eb="3">
      <t>ガクブ</t>
    </rPh>
    <rPh sb="3" eb="5">
      <t>ゴウケイ</t>
    </rPh>
    <phoneticPr fontId="3"/>
  </si>
  <si>
    <t>流動負債構成比率</t>
  </si>
  <si>
    <t>基本金比率</t>
  </si>
  <si>
    <t>減価償却比率</t>
  </si>
  <si>
    <t>正職員</t>
    <rPh sb="0" eb="1">
      <t>セイ</t>
    </rPh>
    <rPh sb="1" eb="3">
      <t>ショクイン</t>
    </rPh>
    <phoneticPr fontId="3"/>
  </si>
  <si>
    <t>嘱託</t>
    <rPh sb="0" eb="2">
      <t>ショクタク</t>
    </rPh>
    <phoneticPr fontId="3"/>
  </si>
  <si>
    <t>派遣</t>
    <rPh sb="0" eb="2">
      <t>ハケン</t>
    </rPh>
    <phoneticPr fontId="3"/>
  </si>
  <si>
    <t>正職員</t>
    <rPh sb="0" eb="3">
      <t>セイショクイン</t>
    </rPh>
    <phoneticPr fontId="3"/>
  </si>
  <si>
    <t>男</t>
    <rPh sb="0" eb="1">
      <t>オトコ</t>
    </rPh>
    <phoneticPr fontId="3"/>
  </si>
  <si>
    <t>女</t>
    <rPh sb="0" eb="1">
      <t>オンナ</t>
    </rPh>
    <phoneticPr fontId="3"/>
  </si>
  <si>
    <t>男女
正職員
合計</t>
    <rPh sb="0" eb="2">
      <t>ダンジョ</t>
    </rPh>
    <rPh sb="3" eb="4">
      <t>セイ</t>
    </rPh>
    <rPh sb="4" eb="6">
      <t>ショクイン</t>
    </rPh>
    <rPh sb="7" eb="9">
      <t>ゴウケイ</t>
    </rPh>
    <phoneticPr fontId="3"/>
  </si>
  <si>
    <t>定年</t>
    <rPh sb="0" eb="2">
      <t>テイネン</t>
    </rPh>
    <phoneticPr fontId="3"/>
  </si>
  <si>
    <t>歳</t>
    <rPh sb="0" eb="1">
      <t>サイ</t>
    </rPh>
    <phoneticPr fontId="3"/>
  </si>
  <si>
    <t>③　上に示した表が大学の実態に当てはまらない場合は、大学の実態に合わせた独自の表を作成すること。</t>
    <rPh sb="2" eb="3">
      <t>ウエ</t>
    </rPh>
    <rPh sb="4" eb="5">
      <t>シメ</t>
    </rPh>
    <rPh sb="7" eb="8">
      <t>ヒョウ</t>
    </rPh>
    <rPh sb="9" eb="10">
      <t>ダイ</t>
    </rPh>
    <rPh sb="10" eb="11">
      <t>ガク</t>
    </rPh>
    <rPh sb="12" eb="14">
      <t>ジッタイ</t>
    </rPh>
    <rPh sb="15" eb="16">
      <t>ア</t>
    </rPh>
    <rPh sb="22" eb="24">
      <t>バアイ</t>
    </rPh>
    <rPh sb="26" eb="27">
      <t>ダイ</t>
    </rPh>
    <rPh sb="27" eb="28">
      <t>ガク</t>
    </rPh>
    <rPh sb="29" eb="31">
      <t>ジッタイ</t>
    </rPh>
    <rPh sb="32" eb="33">
      <t>ア</t>
    </rPh>
    <rPh sb="36" eb="38">
      <t>ドクジ</t>
    </rPh>
    <rPh sb="39" eb="40">
      <t>ヒョウ</t>
    </rPh>
    <rPh sb="41" eb="43">
      <t>サクセイ</t>
    </rPh>
    <phoneticPr fontId="3"/>
  </si>
  <si>
    <t>①　前年度実績をもとに記載すること。</t>
    <rPh sb="2" eb="5">
      <t>ゼンネンド</t>
    </rPh>
    <rPh sb="5" eb="7">
      <t>ジッセキ</t>
    </rPh>
    <rPh sb="11" eb="13">
      <t>キサイ</t>
    </rPh>
    <phoneticPr fontId="7"/>
  </si>
  <si>
    <t>附属施設の概要（図書館除く）</t>
    <rPh sb="0" eb="2">
      <t>フゾク</t>
    </rPh>
    <rPh sb="2" eb="4">
      <t>シセツ</t>
    </rPh>
    <rPh sb="5" eb="7">
      <t>ガイヨウ</t>
    </rPh>
    <rPh sb="8" eb="11">
      <t>トショカン</t>
    </rPh>
    <rPh sb="11" eb="12">
      <t>ノゾ</t>
    </rPh>
    <phoneticPr fontId="3"/>
  </si>
  <si>
    <t>①　役職定年及び選択定年がある場合は記載すること。</t>
    <rPh sb="2" eb="4">
      <t>ヤクショク</t>
    </rPh>
    <rPh sb="4" eb="6">
      <t>テイネン</t>
    </rPh>
    <rPh sb="6" eb="7">
      <t>オヨ</t>
    </rPh>
    <rPh sb="8" eb="10">
      <t>センタク</t>
    </rPh>
    <rPh sb="10" eb="12">
      <t>テイネン</t>
    </rPh>
    <rPh sb="15" eb="17">
      <t>バアイ</t>
    </rPh>
    <rPh sb="18" eb="20">
      <t>キサイ</t>
    </rPh>
    <phoneticPr fontId="3"/>
  </si>
  <si>
    <t>④　派遣には紹介予定派遣者を含めて記載すること。</t>
    <rPh sb="2" eb="4">
      <t>ハケン</t>
    </rPh>
    <rPh sb="6" eb="8">
      <t>ショウカイ</t>
    </rPh>
    <rPh sb="8" eb="10">
      <t>ヨテイ</t>
    </rPh>
    <rPh sb="10" eb="12">
      <t>ハケン</t>
    </rPh>
    <rPh sb="12" eb="13">
      <t>シャ</t>
    </rPh>
    <rPh sb="14" eb="15">
      <t>フク</t>
    </rPh>
    <rPh sb="17" eb="19">
      <t>キサイ</t>
    </rPh>
    <phoneticPr fontId="3"/>
  </si>
  <si>
    <t>％</t>
    <phoneticPr fontId="3"/>
  </si>
  <si>
    <t>データ作成に関する注意事項</t>
    <rPh sb="3" eb="5">
      <t>サクセイ</t>
    </rPh>
    <rPh sb="6" eb="7">
      <t>カン</t>
    </rPh>
    <rPh sb="9" eb="13">
      <t>チュウイジコウ</t>
    </rPh>
    <phoneticPr fontId="3"/>
  </si>
  <si>
    <t>機関の長</t>
    <rPh sb="0" eb="2">
      <t>キカン</t>
    </rPh>
    <rPh sb="3" eb="4">
      <t>チョウ</t>
    </rPh>
    <phoneticPr fontId="3"/>
  </si>
  <si>
    <t>②　単位数以外の進級要件がある場合には、その旨を欄外に記載すること。</t>
    <rPh sb="2" eb="5">
      <t>タンイスウ</t>
    </rPh>
    <rPh sb="5" eb="7">
      <t>イガイ</t>
    </rPh>
    <rPh sb="8" eb="10">
      <t>シンキュウ</t>
    </rPh>
    <rPh sb="10" eb="12">
      <t>ヨウケン</t>
    </rPh>
    <rPh sb="15" eb="17">
      <t>バアイ</t>
    </rPh>
    <rPh sb="22" eb="23">
      <t>ムネ</t>
    </rPh>
    <rPh sb="24" eb="26">
      <t>ランガイ</t>
    </rPh>
    <rPh sb="27" eb="29">
      <t>キサイ</t>
    </rPh>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</si>
  <si>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</si>
  <si>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t>年間履修登録単位数の上限</t>
    <rPh sb="0" eb="2">
      <t>ネンカン</t>
    </rPh>
    <rPh sb="2" eb="4">
      <t>リシュウ</t>
    </rPh>
    <rPh sb="4" eb="6">
      <t>トウロク</t>
    </rPh>
    <rPh sb="6" eb="9">
      <t>タンイスウ</t>
    </rPh>
    <rPh sb="10" eb="12">
      <t>ジョウゲン</t>
    </rPh>
    <phoneticPr fontId="3"/>
  </si>
  <si>
    <t>④　「専門教育」欄及び「教養教育」欄は、大学の設定する区分に応じて名称を記載すること。</t>
    <rPh sb="9" eb="10">
      <t>オヨ</t>
    </rPh>
    <rPh sb="30" eb="31">
      <t>オウ</t>
    </rPh>
    <rPh sb="36" eb="38">
      <t>キサイ</t>
    </rPh>
    <phoneticPr fontId="3"/>
  </si>
  <si>
    <t>農業、林業</t>
    <rPh sb="0" eb="2">
      <t>ノウギョウ</t>
    </rPh>
    <rPh sb="3" eb="5">
      <t>リンギョウ</t>
    </rPh>
    <phoneticPr fontId="3"/>
  </si>
  <si>
    <t>鉱業、採石業、
砂利採取業</t>
    <rPh sb="0" eb="2">
      <t>コウギョウ</t>
    </rPh>
    <rPh sb="3" eb="5">
      <t>サイセキ</t>
    </rPh>
    <rPh sb="5" eb="6">
      <t>ギョウ</t>
    </rPh>
    <rPh sb="8" eb="9">
      <t>スナ</t>
    </rPh>
    <rPh sb="9" eb="10">
      <t>リ</t>
    </rPh>
    <rPh sb="10" eb="12">
      <t>サイシュ</t>
    </rPh>
    <rPh sb="12" eb="13">
      <t>ギョウ</t>
    </rPh>
    <phoneticPr fontId="3"/>
  </si>
  <si>
    <t>運輸業、郵便業</t>
    <rPh sb="0" eb="2">
      <t>ウンユ</t>
    </rPh>
    <rPh sb="2" eb="3">
      <t>ギョウ</t>
    </rPh>
    <rPh sb="4" eb="6">
      <t>ユウビン</t>
    </rPh>
    <rPh sb="6" eb="7">
      <t>ギョウ</t>
    </rPh>
    <phoneticPr fontId="3"/>
  </si>
  <si>
    <t>不動産業、
物品賃貸業</t>
    <rPh sb="0" eb="3">
      <t>フドウサン</t>
    </rPh>
    <rPh sb="3" eb="4">
      <t>ギョウ</t>
    </rPh>
    <rPh sb="6" eb="8">
      <t>ブッピン</t>
    </rPh>
    <rPh sb="8" eb="11">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</si>
  <si>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</si>
  <si>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</si>
  <si>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生活関連サービス業、娯楽業</t>
    <rPh sb="0" eb="2">
      <t>セイカツ</t>
    </rPh>
    <rPh sb="2" eb="4">
      <t>カンレン</t>
    </rPh>
    <rPh sb="8" eb="9">
      <t>ギョウ</t>
    </rPh>
    <rPh sb="10" eb="13">
      <t>ゴラクギョウ</t>
    </rPh>
    <phoneticPr fontId="3"/>
  </si>
  <si>
    <t>公務</t>
    <rPh sb="0" eb="2">
      <t>コウム</t>
    </rPh>
    <phoneticPr fontId="3"/>
  </si>
  <si>
    <t>＊次ページあり</t>
    <rPh sb="1" eb="2">
      <t>ジ</t>
    </rPh>
    <phoneticPr fontId="6"/>
  </si>
  <si>
    <t>①　同一法人内の附属校（幼稚園、小・中学校、高等学校、短期大学等）及び併設校がある場合はすべて記載すること。</t>
    <rPh sb="2" eb="4">
      <t>ドウイツ</t>
    </rPh>
    <rPh sb="4" eb="6">
      <t>ホウジン</t>
    </rPh>
    <rPh sb="6" eb="7">
      <t>ナイ</t>
    </rPh>
    <rPh sb="8" eb="10">
      <t>フゾク</t>
    </rPh>
    <rPh sb="10" eb="11">
      <t>コウ</t>
    </rPh>
    <rPh sb="12" eb="15">
      <t>ヨウチエン</t>
    </rPh>
    <rPh sb="16" eb="17">
      <t>ショウ</t>
    </rPh>
    <rPh sb="18" eb="21">
      <t>チュウガッコウ</t>
    </rPh>
    <rPh sb="22" eb="24">
      <t>コウトウ</t>
    </rPh>
    <rPh sb="24" eb="26">
      <t>ガッコウ</t>
    </rPh>
    <rPh sb="27" eb="29">
      <t>タンキ</t>
    </rPh>
    <rPh sb="29" eb="31">
      <t>ダイガク</t>
    </rPh>
    <rPh sb="31" eb="32">
      <t>トウ</t>
    </rPh>
    <rPh sb="33" eb="34">
      <t>オヨ</t>
    </rPh>
    <rPh sb="35" eb="37">
      <t>ヘイセツ</t>
    </rPh>
    <rPh sb="37" eb="38">
      <t>コウ</t>
    </rPh>
    <rPh sb="41" eb="43">
      <t>バアイ</t>
    </rPh>
    <rPh sb="47" eb="49">
      <t>キサイ</t>
    </rPh>
    <phoneticPr fontId="3"/>
  </si>
  <si>
    <t>②　附属機関（附属病院、附属研究所、博物館等）がある場合はすべて記載すること。ただし、図書館は除くこと。</t>
    <rPh sb="2" eb="4">
      <t>フゾク</t>
    </rPh>
    <rPh sb="4" eb="6">
      <t>キカン</t>
    </rPh>
    <rPh sb="7" eb="9">
      <t>フゾク</t>
    </rPh>
    <rPh sb="9" eb="11">
      <t>ビョウイン</t>
    </rPh>
    <rPh sb="12" eb="14">
      <t>フゾク</t>
    </rPh>
    <rPh sb="14" eb="17">
      <t>ケンキュウジョ</t>
    </rPh>
    <rPh sb="18" eb="21">
      <t>ハクブツカン</t>
    </rPh>
    <rPh sb="21" eb="22">
      <t>トウ</t>
    </rPh>
    <rPh sb="26" eb="28">
      <t>バアイ</t>
    </rPh>
    <rPh sb="32" eb="34">
      <t>キサイ</t>
    </rPh>
    <phoneticPr fontId="3"/>
  </si>
  <si>
    <t>ホームページ
（ウェブサイト等）</t>
    <rPh sb="14" eb="15">
      <t>トウ</t>
    </rPh>
    <phoneticPr fontId="6"/>
  </si>
  <si>
    <t>（人）</t>
    <rPh sb="1" eb="2">
      <t>ヒト</t>
    </rPh>
    <phoneticPr fontId="3"/>
  </si>
  <si>
    <t>（内数／人）</t>
  </si>
  <si>
    <t>（内数／人）</t>
    <rPh sb="1" eb="2">
      <t>ウチ</t>
    </rPh>
    <rPh sb="2" eb="3">
      <t>スウ</t>
    </rPh>
    <rPh sb="4" eb="5">
      <t>ヒト</t>
    </rPh>
    <phoneticPr fontId="3"/>
  </si>
  <si>
    <t>学　部</t>
    <rPh sb="0" eb="1">
      <t>マナブ</t>
    </rPh>
    <rPh sb="2" eb="3">
      <t>ブ</t>
    </rPh>
    <phoneticPr fontId="3"/>
  </si>
  <si>
    <t>学　科</t>
    <rPh sb="0" eb="1">
      <t>マナブ</t>
    </rPh>
    <rPh sb="2" eb="3">
      <t>カ</t>
    </rPh>
    <phoneticPr fontId="3"/>
  </si>
  <si>
    <t>(単位：千円)</t>
    <rPh sb="1" eb="3">
      <t>タンイ</t>
    </rPh>
    <rPh sb="4" eb="6">
      <t>センエン</t>
    </rPh>
    <phoneticPr fontId="6"/>
  </si>
  <si>
    <t>要積立額</t>
    <rPh sb="0" eb="1">
      <t>ヨウ</t>
    </rPh>
    <rPh sb="1" eb="3">
      <t>ツミタテ</t>
    </rPh>
    <rPh sb="3" eb="4">
      <t>ガク</t>
    </rPh>
    <phoneticPr fontId="6"/>
  </si>
  <si>
    <t>金融資産</t>
    <rPh sb="0" eb="2">
      <t>キンユウ</t>
    </rPh>
    <rPh sb="2" eb="4">
      <t>シサン</t>
    </rPh>
    <phoneticPr fontId="6"/>
  </si>
  <si>
    <t>退職給与引当金</t>
    <rPh sb="0" eb="2">
      <t>タイショク</t>
    </rPh>
    <rPh sb="2" eb="4">
      <t>キュウヨ</t>
    </rPh>
    <rPh sb="4" eb="6">
      <t>ヒキアテ</t>
    </rPh>
    <rPh sb="6" eb="7">
      <t>キン</t>
    </rPh>
    <phoneticPr fontId="6"/>
  </si>
  <si>
    <t>減価償却累計額</t>
    <rPh sb="0" eb="2">
      <t>ゲンカ</t>
    </rPh>
    <rPh sb="2" eb="4">
      <t>ショウキャク</t>
    </rPh>
    <rPh sb="4" eb="7">
      <t>ルイケイガク</t>
    </rPh>
    <phoneticPr fontId="6"/>
  </si>
  <si>
    <t>2号基本金引当資産</t>
    <rPh sb="1" eb="2">
      <t>ゴウ</t>
    </rPh>
    <rPh sb="2" eb="4">
      <t>キホン</t>
    </rPh>
    <rPh sb="4" eb="5">
      <t>キン</t>
    </rPh>
    <rPh sb="5" eb="7">
      <t>ヒキアテ</t>
    </rPh>
    <rPh sb="7" eb="9">
      <t>シサン</t>
    </rPh>
    <phoneticPr fontId="6"/>
  </si>
  <si>
    <t>3号基本金引当資産</t>
    <rPh sb="1" eb="2">
      <t>ゴウ</t>
    </rPh>
    <rPh sb="2" eb="4">
      <t>キホン</t>
    </rPh>
    <rPh sb="4" eb="5">
      <t>キン</t>
    </rPh>
    <rPh sb="5" eb="7">
      <t>ヒキアテ</t>
    </rPh>
    <rPh sb="7" eb="9">
      <t>シサン</t>
    </rPh>
    <phoneticPr fontId="6"/>
  </si>
  <si>
    <t>4号基本金</t>
    <rPh sb="1" eb="2">
      <t>ゴウ</t>
    </rPh>
    <rPh sb="2" eb="4">
      <t>キホン</t>
    </rPh>
    <rPh sb="4" eb="5">
      <t>キン</t>
    </rPh>
    <phoneticPr fontId="6"/>
  </si>
  <si>
    <t>借入金</t>
    <rPh sb="0" eb="1">
      <t>シャク</t>
    </rPh>
    <rPh sb="1" eb="3">
      <t>ニュウキン</t>
    </rPh>
    <phoneticPr fontId="6"/>
  </si>
  <si>
    <t>未払金・割賦金</t>
    <rPh sb="0" eb="1">
      <t>ミ</t>
    </rPh>
    <rPh sb="1" eb="2">
      <t>バライ</t>
    </rPh>
    <rPh sb="2" eb="3">
      <t>キン</t>
    </rPh>
    <rPh sb="4" eb="6">
      <t>カップ</t>
    </rPh>
    <rPh sb="6" eb="7">
      <t>キン</t>
    </rPh>
    <phoneticPr fontId="6"/>
  </si>
  <si>
    <t>その他引当特定資産</t>
    <rPh sb="2" eb="3">
      <t>タ</t>
    </rPh>
    <rPh sb="3" eb="5">
      <t>ヒキアテ</t>
    </rPh>
    <rPh sb="5" eb="7">
      <t>トクテイ</t>
    </rPh>
    <rPh sb="7" eb="9">
      <t>シサン</t>
    </rPh>
    <phoneticPr fontId="6"/>
  </si>
  <si>
    <t>現金預金</t>
    <rPh sb="0" eb="1">
      <t>ゲン</t>
    </rPh>
    <rPh sb="1" eb="2">
      <t>キン</t>
    </rPh>
    <rPh sb="2" eb="4">
      <t>ヨキン</t>
    </rPh>
    <phoneticPr fontId="6"/>
  </si>
  <si>
    <t>有価証券</t>
    <rPh sb="0" eb="2">
      <t>ユウカ</t>
    </rPh>
    <rPh sb="2" eb="4">
      <t>ショウケン</t>
    </rPh>
    <phoneticPr fontId="6"/>
  </si>
  <si>
    <t>未収入金</t>
    <rPh sb="0" eb="2">
      <t>ミシュウ</t>
    </rPh>
    <rPh sb="2" eb="4">
      <t>ニュウキン</t>
    </rPh>
    <phoneticPr fontId="6"/>
  </si>
  <si>
    <t>計</t>
    <rPh sb="0" eb="1">
      <t>ケイ</t>
    </rPh>
    <phoneticPr fontId="6"/>
  </si>
  <si>
    <t>総資産</t>
    <rPh sb="0" eb="1">
      <t>ソウ</t>
    </rPh>
    <rPh sb="1" eb="3">
      <t>シサン</t>
    </rPh>
    <phoneticPr fontId="6"/>
  </si>
  <si>
    <t>総資産に対する金融資産の割合</t>
    <rPh sb="0" eb="3">
      <t>ソウシサン</t>
    </rPh>
    <rPh sb="4" eb="5">
      <t>タイ</t>
    </rPh>
    <rPh sb="7" eb="9">
      <t>キンユウ</t>
    </rPh>
    <rPh sb="9" eb="11">
      <t>シサン</t>
    </rPh>
    <rPh sb="12" eb="14">
      <t>ワリアイ</t>
    </rPh>
    <phoneticPr fontId="6"/>
  </si>
  <si>
    <t>4号基本金に対する現金預金の割合</t>
    <rPh sb="1" eb="2">
      <t>ゴウ</t>
    </rPh>
    <rPh sb="2" eb="4">
      <t>キホン</t>
    </rPh>
    <rPh sb="4" eb="5">
      <t>キン</t>
    </rPh>
    <rPh sb="6" eb="7">
      <t>タイ</t>
    </rPh>
    <rPh sb="9" eb="11">
      <t>ゲンキン</t>
    </rPh>
    <rPh sb="11" eb="13">
      <t>ヨキン</t>
    </rPh>
    <rPh sb="14" eb="16">
      <t>ワリアイ</t>
    </rPh>
    <phoneticPr fontId="6"/>
  </si>
  <si>
    <t>○○大学院</t>
    <rPh sb="2" eb="5">
      <t>ダイガクイン</t>
    </rPh>
    <phoneticPr fontId="6"/>
  </si>
  <si>
    <t>○○大学</t>
    <rPh sb="2" eb="4">
      <t>ダイガク</t>
    </rPh>
    <phoneticPr fontId="6"/>
  </si>
  <si>
    <t>○○短期大学</t>
    <rPh sb="2" eb="4">
      <t>タンキ</t>
    </rPh>
    <rPh sb="4" eb="6">
      <t>ダイガク</t>
    </rPh>
    <phoneticPr fontId="6"/>
  </si>
  <si>
    <t>○○高等学校</t>
    <rPh sb="2" eb="4">
      <t>コウトウ</t>
    </rPh>
    <rPh sb="4" eb="6">
      <t>ガッコウ</t>
    </rPh>
    <phoneticPr fontId="6"/>
  </si>
  <si>
    <t>○○中学校</t>
    <rPh sb="2" eb="5">
      <t>チュウガッコウ</t>
    </rPh>
    <phoneticPr fontId="6"/>
  </si>
  <si>
    <t>○○小学校</t>
    <rPh sb="2" eb="5">
      <t>ショウガッコウ</t>
    </rPh>
    <phoneticPr fontId="6"/>
  </si>
  <si>
    <t>○○幼稚園</t>
    <rPh sb="2" eb="5">
      <t>ヨウチエン</t>
    </rPh>
    <phoneticPr fontId="6"/>
  </si>
  <si>
    <t>合計</t>
    <rPh sb="0" eb="2">
      <t>ゴウケイ</t>
    </rPh>
    <phoneticPr fontId="6"/>
  </si>
  <si>
    <t>○○専門学校</t>
    <rPh sb="2" eb="4">
      <t>センモン</t>
    </rPh>
    <rPh sb="4" eb="6">
      <t>ガッコウ</t>
    </rPh>
    <phoneticPr fontId="6"/>
  </si>
  <si>
    <t>②　実働している科目数のみを記載すること。卒業要件の可否は問わない。募集停止している学部、学科も、学生が在籍している場合は記載すること。</t>
    <rPh sb="10" eb="11">
      <t>スウ</t>
    </rPh>
    <rPh sb="14" eb="16">
      <t>キサイ</t>
    </rPh>
    <rPh sb="21" eb="23">
      <t>ソツギョウ</t>
    </rPh>
    <rPh sb="23" eb="25">
      <t>ヨウケン</t>
    </rPh>
    <rPh sb="26" eb="28">
      <t>カヒ</t>
    </rPh>
    <rPh sb="29" eb="30">
      <t>ト</t>
    </rPh>
    <rPh sb="34" eb="36">
      <t>ボシュウ</t>
    </rPh>
    <rPh sb="36" eb="38">
      <t>テイシ</t>
    </rPh>
    <rPh sb="42" eb="44">
      <t>ガクブ</t>
    </rPh>
    <rPh sb="45" eb="47">
      <t>ガッカ</t>
    </rPh>
    <rPh sb="49" eb="51">
      <t>ガクセイ</t>
    </rPh>
    <rPh sb="52" eb="54">
      <t>ザイセキ</t>
    </rPh>
    <rPh sb="58" eb="60">
      <t>バアイ</t>
    </rPh>
    <rPh sb="61" eb="63">
      <t>キサイ</t>
    </rPh>
    <phoneticPr fontId="3"/>
  </si>
  <si>
    <t>⑥　授業料免除制度がある場合は、その基準を備考に記載すること。</t>
    <rPh sb="2" eb="5">
      <t>ジュギョウリョウ</t>
    </rPh>
    <rPh sb="5" eb="7">
      <t>メンジョ</t>
    </rPh>
    <rPh sb="7" eb="9">
      <t>セイド</t>
    </rPh>
    <rPh sb="12" eb="14">
      <t>バアイ</t>
    </rPh>
    <rPh sb="18" eb="20">
      <t>キジュン</t>
    </rPh>
    <rPh sb="21" eb="23">
      <t>ビコウ</t>
    </rPh>
    <rPh sb="24" eb="26">
      <t>キサイ</t>
    </rPh>
    <phoneticPr fontId="3"/>
  </si>
  <si>
    <t>⑦　学部・大学院共通、学部対象、大学院対象など、大きな区分で記載すること。</t>
    <rPh sb="2" eb="4">
      <t>ガクブ</t>
    </rPh>
    <rPh sb="5" eb="8">
      <t>ダイガクイン</t>
    </rPh>
    <rPh sb="8" eb="10">
      <t>キョウツウ</t>
    </rPh>
    <rPh sb="11" eb="13">
      <t>ガクブ</t>
    </rPh>
    <rPh sb="13" eb="15">
      <t>タイショウ</t>
    </rPh>
    <rPh sb="16" eb="19">
      <t>ダイガクイン</t>
    </rPh>
    <rPh sb="19" eb="21">
      <t>タイショウ</t>
    </rPh>
    <rPh sb="24" eb="25">
      <t>オオ</t>
    </rPh>
    <rPh sb="27" eb="29">
      <t>クブン</t>
    </rPh>
    <rPh sb="30" eb="32">
      <t>キサイ</t>
    </rPh>
    <phoneticPr fontId="3"/>
  </si>
  <si>
    <t>⑧　年次支給の場合も、月額支給額を算出して記載すること。</t>
    <rPh sb="2" eb="4">
      <t>ネンジ</t>
    </rPh>
    <rPh sb="4" eb="6">
      <t>シキュウ</t>
    </rPh>
    <rPh sb="7" eb="9">
      <t>バアイ</t>
    </rPh>
    <rPh sb="11" eb="13">
      <t>ゲツガク</t>
    </rPh>
    <rPh sb="13" eb="16">
      <t>シキュウガク</t>
    </rPh>
    <rPh sb="17" eb="19">
      <t>サンシュツ</t>
    </rPh>
    <rPh sb="21" eb="23">
      <t>キサイ</t>
    </rPh>
    <phoneticPr fontId="3"/>
  </si>
  <si>
    <t>⑨　一つの奨学金等に複数の種類や実施方法がある場合、種類や方法別にすべて記載すること。</t>
    <rPh sb="2" eb="3">
      <t>ヒト</t>
    </rPh>
    <rPh sb="5" eb="9">
      <t>ショウガクキントウ</t>
    </rPh>
    <rPh sb="10" eb="12">
      <t>フクスウ</t>
    </rPh>
    <rPh sb="13" eb="15">
      <t>シュルイ</t>
    </rPh>
    <rPh sb="16" eb="18">
      <t>ジッシ</t>
    </rPh>
    <rPh sb="18" eb="20">
      <t>ホウホウ</t>
    </rPh>
    <rPh sb="23" eb="25">
      <t>バアイ</t>
    </rPh>
    <rPh sb="26" eb="28">
      <t>シュルイ</t>
    </rPh>
    <rPh sb="29" eb="31">
      <t>ホウホウ</t>
    </rPh>
    <rPh sb="31" eb="32">
      <t>ベツ</t>
    </rPh>
    <rPh sb="36" eb="38">
      <t>キサイ</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</si>
  <si>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</si>
  <si>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大学独自の奨学金給付・貸与状況（授業料免除制度）（前年度実績）</t>
    <rPh sb="0" eb="2">
      <t>ダイガク</t>
    </rPh>
    <rPh sb="2" eb="4">
      <t>ドクジ</t>
    </rPh>
    <rPh sb="5" eb="8">
      <t>ショウガクキン</t>
    </rPh>
    <rPh sb="8" eb="10">
      <t>キュウフ</t>
    </rPh>
    <rPh sb="11" eb="13">
      <t>タイヨ</t>
    </rPh>
    <rPh sb="13" eb="15">
      <t>ジョウキョウ</t>
    </rPh>
    <rPh sb="16" eb="19">
      <t>ジュギョウリョウ</t>
    </rPh>
    <rPh sb="19" eb="21">
      <t>メンジョ</t>
    </rPh>
    <rPh sb="21" eb="23">
      <t>セイド</t>
    </rPh>
    <rPh sb="25" eb="28">
      <t>ゼンネンド</t>
    </rPh>
    <rPh sb="28" eb="30">
      <t>ジッセキ</t>
    </rPh>
    <phoneticPr fontId="3"/>
  </si>
  <si>
    <t>%</t>
    <phoneticPr fontId="6"/>
  </si>
  <si>
    <t>⑤　留学生や特別な支援が必要な学生に対する奨学金、授業料免除等がある場合は、記載すること。</t>
    <rPh sb="2" eb="4">
      <t>リュウガク</t>
    </rPh>
    <rPh sb="4" eb="5">
      <t>セイ</t>
    </rPh>
    <rPh sb="6" eb="8">
      <t>トクベツ</t>
    </rPh>
    <rPh sb="9" eb="11">
      <t>シエン</t>
    </rPh>
    <rPh sb="12" eb="14">
      <t>ヒツヨウ</t>
    </rPh>
    <rPh sb="15" eb="17">
      <t>ガクセイ</t>
    </rPh>
    <rPh sb="18" eb="19">
      <t>タイ</t>
    </rPh>
    <rPh sb="21" eb="24">
      <t>ショウガクキン</t>
    </rPh>
    <rPh sb="25" eb="27">
      <t>ジュギョウ</t>
    </rPh>
    <rPh sb="27" eb="28">
      <t>リョウ</t>
    </rPh>
    <rPh sb="28" eb="30">
      <t>メンジョ</t>
    </rPh>
    <rPh sb="30" eb="31">
      <t>トウ</t>
    </rPh>
    <rPh sb="34" eb="36">
      <t>バアイ</t>
    </rPh>
    <rPh sb="38" eb="40">
      <t>キサイ</t>
    </rPh>
    <phoneticPr fontId="3"/>
  </si>
  <si>
    <t>①　秋学期入学の場合は、別に記入欄を設けて記載すること。</t>
    <rPh sb="3" eb="4">
      <t>ガク</t>
    </rPh>
    <phoneticPr fontId="3"/>
  </si>
  <si>
    <t>提出後にデータの変更があった場合、実地調査終了時までは機関長名で修正又は再提出することができます。</t>
    <phoneticPr fontId="3"/>
  </si>
  <si>
    <t>⑤　累計ではなく、単年度の修得単位数を記載すること。</t>
    <rPh sb="2" eb="4">
      <t>ルイケイ</t>
    </rPh>
    <rPh sb="9" eb="12">
      <t>タンネンド</t>
    </rPh>
    <rPh sb="13" eb="15">
      <t>シュウトク</t>
    </rPh>
    <rPh sb="15" eb="17">
      <t>タンイ</t>
    </rPh>
    <rPh sb="17" eb="18">
      <t>カズ</t>
    </rPh>
    <phoneticPr fontId="3"/>
  </si>
  <si>
    <t>教育研究経費</t>
    <phoneticPr fontId="3"/>
  </si>
  <si>
    <t>通信教育課程のみの大学及び大学院大学等についても、個々の様式に準じて記載してください。</t>
    <rPh sb="0" eb="2">
      <t>ツウシン</t>
    </rPh>
    <rPh sb="2" eb="4">
      <t>キョウイク</t>
    </rPh>
    <rPh sb="4" eb="6">
      <t>カテイ</t>
    </rPh>
    <rPh sb="9" eb="11">
      <t>ダイガク</t>
    </rPh>
    <rPh sb="11" eb="12">
      <t>オヨ</t>
    </rPh>
    <rPh sb="13" eb="16">
      <t>ダイガクイン</t>
    </rPh>
    <rPh sb="16" eb="19">
      <t>ダイガクトウ</t>
    </rPh>
    <rPh sb="25" eb="27">
      <t>ココ</t>
    </rPh>
    <rPh sb="28" eb="30">
      <t>ヨウシキ</t>
    </rPh>
    <rPh sb="31" eb="32">
      <t>ジュン</t>
    </rPh>
    <rPh sb="34" eb="36">
      <t>キサイ</t>
    </rPh>
    <phoneticPr fontId="3"/>
  </si>
  <si>
    <t>基本金要組入額</t>
    <phoneticPr fontId="3"/>
  </si>
  <si>
    <t>減価償却累計額（図書を除く）</t>
    <phoneticPr fontId="3"/>
  </si>
  <si>
    <t>人件費比率</t>
    <phoneticPr fontId="3"/>
  </si>
  <si>
    <t>借入金等利息</t>
    <phoneticPr fontId="3"/>
  </si>
  <si>
    <t>基本金組入額</t>
    <phoneticPr fontId="3"/>
  </si>
  <si>
    <t>③　教職などの卒業要件に関係しない単位についてもカウントすること。</t>
    <phoneticPr fontId="3"/>
  </si>
  <si>
    <t>④　改組等により学部・学科の名称等を変更した場合は、新旧の学部・学科名をすべて記載し、その旨を欄外に記載すること。</t>
    <rPh sb="2" eb="4">
      <t>カイソ</t>
    </rPh>
    <rPh sb="4" eb="5">
      <t>トウ</t>
    </rPh>
    <rPh sb="8" eb="10">
      <t>ガクブ</t>
    </rPh>
    <rPh sb="11" eb="13">
      <t>ガッカ</t>
    </rPh>
    <rPh sb="14" eb="16">
      <t>メイショウ</t>
    </rPh>
    <rPh sb="16" eb="17">
      <t>トウ</t>
    </rPh>
    <rPh sb="18" eb="20">
      <t>ヘンコウ</t>
    </rPh>
    <rPh sb="22" eb="24">
      <t>バアイ</t>
    </rPh>
    <rPh sb="26" eb="28">
      <t>シンキュウ</t>
    </rPh>
    <rPh sb="29" eb="31">
      <t>ガクブ</t>
    </rPh>
    <rPh sb="32" eb="34">
      <t>ガッカ</t>
    </rPh>
    <rPh sb="34" eb="35">
      <t>メイ</t>
    </rPh>
    <rPh sb="39" eb="41">
      <t>キサイ</t>
    </rPh>
    <phoneticPr fontId="3"/>
  </si>
  <si>
    <t>D</t>
    <phoneticPr fontId="3"/>
  </si>
  <si>
    <t>E</t>
    <phoneticPr fontId="3"/>
  </si>
  <si>
    <t>F</t>
    <phoneticPr fontId="3"/>
  </si>
  <si>
    <t>S</t>
    <phoneticPr fontId="3"/>
  </si>
  <si>
    <t>A</t>
    <phoneticPr fontId="3"/>
  </si>
  <si>
    <t>B</t>
    <phoneticPr fontId="3"/>
  </si>
  <si>
    <t>C</t>
    <phoneticPr fontId="3"/>
  </si>
  <si>
    <t>エビデンス集（データ編）</t>
    <rPh sb="5" eb="6">
      <t>シュウ</t>
    </rPh>
    <rPh sb="10" eb="11">
      <t>ヘン</t>
    </rPh>
    <phoneticPr fontId="2"/>
  </si>
  <si>
    <t>［日本高等教育評価機構］</t>
    <phoneticPr fontId="2"/>
  </si>
  <si>
    <r>
      <rPr>
        <sz val="24"/>
        <rFont val="ＭＳ ゴシック"/>
        <family val="3"/>
        <charset val="128"/>
      </rPr>
      <t>○○大学</t>
    </r>
    <rPh sb="2" eb="4">
      <t>ダイガク</t>
    </rPh>
    <phoneticPr fontId="2"/>
  </si>
  <si>
    <r>
      <t>原則として受審年度</t>
    </r>
    <r>
      <rPr>
        <sz val="11"/>
        <rFont val="Century"/>
        <family val="1"/>
      </rPr>
      <t>5</t>
    </r>
    <r>
      <rPr>
        <sz val="11"/>
        <rFont val="ＭＳ 明朝"/>
        <family val="1"/>
        <charset val="128"/>
      </rPr>
      <t>月</t>
    </r>
    <r>
      <rPr>
        <sz val="11"/>
        <rFont val="Century"/>
        <family val="1"/>
      </rPr>
      <t>1</t>
    </r>
    <r>
      <rPr>
        <sz val="11"/>
        <rFont val="ＭＳ 明朝"/>
        <family val="1"/>
        <charset val="128"/>
      </rPr>
      <t>日現在のデータを記載してください。前年度等指示がある場合も同様に、毎年</t>
    </r>
    <r>
      <rPr>
        <sz val="11"/>
        <rFont val="Century"/>
        <family val="1"/>
      </rPr>
      <t>5</t>
    </r>
    <r>
      <rPr>
        <sz val="11"/>
        <rFont val="ＭＳ 明朝"/>
        <family val="1"/>
        <charset val="128"/>
      </rPr>
      <t>月</t>
    </r>
    <r>
      <rPr>
        <sz val="11"/>
        <rFont val="Century"/>
        <family val="1"/>
      </rPr>
      <t>1</t>
    </r>
    <r>
      <rPr>
        <sz val="11"/>
        <rFont val="ＭＳ 明朝"/>
        <family val="1"/>
        <charset val="128"/>
      </rPr>
      <t>日時点のデータを記載してください。</t>
    </r>
    <rPh sb="0" eb="2">
      <t>ゲンソク</t>
    </rPh>
    <phoneticPr fontId="3"/>
  </si>
  <si>
    <r>
      <t>小数点以下は、小数点第</t>
    </r>
    <r>
      <rPr>
        <sz val="11"/>
        <rFont val="Century"/>
        <family val="1"/>
      </rPr>
      <t>2</t>
    </r>
    <r>
      <rPr>
        <sz val="11"/>
        <rFont val="ＭＳ 明朝"/>
        <family val="1"/>
        <charset val="128"/>
      </rPr>
      <t>位を四捨五入して小数点第</t>
    </r>
    <r>
      <rPr>
        <sz val="11"/>
        <rFont val="Century"/>
        <family val="1"/>
      </rPr>
      <t>1</t>
    </r>
    <r>
      <rPr>
        <sz val="11"/>
        <rFont val="ＭＳ 明朝"/>
        <family val="1"/>
        <charset val="128"/>
      </rPr>
      <t>位まで記載してください。</t>
    </r>
    <phoneticPr fontId="3"/>
  </si>
  <si>
    <t>様式が当てはまらない場合、大学の実態に合わせて作表し、備考欄や欄外に注釈を記載してください。</t>
    <rPh sb="13" eb="15">
      <t>ダイガク</t>
    </rPh>
    <rPh sb="16" eb="18">
      <t>ジッタイ</t>
    </rPh>
    <rPh sb="19" eb="20">
      <t>ア</t>
    </rPh>
    <rPh sb="23" eb="25">
      <t>サクヒョウ</t>
    </rPh>
    <rPh sb="27" eb="29">
      <t>ビコウ</t>
    </rPh>
    <phoneticPr fontId="3"/>
  </si>
  <si>
    <r>
      <t>評価機構担当者が決定するまでの間、「データ編」に関する不明点がある場合は、</t>
    </r>
    <r>
      <rPr>
        <sz val="11"/>
        <rFont val="Century"/>
        <family val="1"/>
      </rPr>
      <t>hyoukakikou@jihee.or.jp</t>
    </r>
    <r>
      <rPr>
        <sz val="11"/>
        <rFont val="ＭＳ 明朝"/>
        <family val="1"/>
        <charset val="128"/>
      </rPr>
      <t>まで問い合わせてください。</t>
    </r>
    <phoneticPr fontId="3"/>
  </si>
  <si>
    <r>
      <t>表</t>
    </r>
    <r>
      <rPr>
        <b/>
        <sz val="12"/>
        <rFont val="Century"/>
        <family val="1"/>
      </rPr>
      <t>2</t>
    </r>
    <r>
      <rPr>
        <b/>
        <sz val="12"/>
        <rFont val="ＭＳ 明朝"/>
        <family val="1"/>
        <charset val="128"/>
      </rPr>
      <t>－</t>
    </r>
    <r>
      <rPr>
        <b/>
        <sz val="12"/>
        <rFont val="Century"/>
        <family val="1"/>
      </rPr>
      <t>2</t>
    </r>
    <rPh sb="0" eb="1">
      <t>ヒョウ</t>
    </rPh>
    <phoneticPr fontId="3"/>
  </si>
  <si>
    <r>
      <t>表</t>
    </r>
    <r>
      <rPr>
        <b/>
        <sz val="12"/>
        <rFont val="Century"/>
        <family val="1"/>
      </rPr>
      <t>2</t>
    </r>
    <r>
      <rPr>
        <b/>
        <sz val="12"/>
        <rFont val="ＭＳ 明朝"/>
        <family val="1"/>
        <charset val="128"/>
      </rPr>
      <t>－</t>
    </r>
    <r>
      <rPr>
        <b/>
        <sz val="12"/>
        <rFont val="Century"/>
        <family val="1"/>
      </rPr>
      <t>4</t>
    </r>
    <rPh sb="0" eb="1">
      <t>ヒョウ</t>
    </rPh>
    <phoneticPr fontId="3"/>
  </si>
  <si>
    <r>
      <t>1</t>
    </r>
    <r>
      <rPr>
        <sz val="10"/>
        <rFont val="ＭＳ 明朝"/>
        <family val="1"/>
        <charset val="128"/>
      </rPr>
      <t>年次</t>
    </r>
    <rPh sb="1" eb="3">
      <t>ネンジ</t>
    </rPh>
    <phoneticPr fontId="3"/>
  </si>
  <si>
    <r>
      <t>2</t>
    </r>
    <r>
      <rPr>
        <sz val="10"/>
        <rFont val="ＭＳ 明朝"/>
        <family val="1"/>
        <charset val="128"/>
      </rPr>
      <t>年次</t>
    </r>
    <rPh sb="1" eb="3">
      <t>ネンジ</t>
    </rPh>
    <phoneticPr fontId="3"/>
  </si>
  <si>
    <r>
      <t>3</t>
    </r>
    <r>
      <rPr>
        <sz val="10"/>
        <rFont val="ＭＳ 明朝"/>
        <family val="1"/>
        <charset val="128"/>
      </rPr>
      <t>年次</t>
    </r>
    <rPh sb="1" eb="3">
      <t>ネンジ</t>
    </rPh>
    <phoneticPr fontId="3"/>
  </si>
  <si>
    <r>
      <t>4</t>
    </r>
    <r>
      <rPr>
        <sz val="10"/>
        <rFont val="ＭＳ 明朝"/>
        <family val="1"/>
        <charset val="128"/>
      </rPr>
      <t>年次</t>
    </r>
    <rPh sb="1" eb="3">
      <t>ネンジ</t>
    </rPh>
    <phoneticPr fontId="3"/>
  </si>
  <si>
    <r>
      <t>②　医、歯、薬、獣医学部（あるいは獣医（関係）学科をもつ学部）の場合には、</t>
    </r>
    <r>
      <rPr>
        <sz val="10"/>
        <rFont val="Century"/>
        <family val="1"/>
      </rPr>
      <t>6</t>
    </r>
    <r>
      <rPr>
        <sz val="10"/>
        <rFont val="ＭＳ 明朝"/>
        <family val="1"/>
        <charset val="128"/>
      </rPr>
      <t>年次まで作成すること。</t>
    </r>
    <rPh sb="6" eb="7">
      <t>ヤク</t>
    </rPh>
    <rPh sb="32" eb="34">
      <t>バアイ</t>
    </rPh>
    <rPh sb="38" eb="40">
      <t>ネンジ</t>
    </rPh>
    <rPh sb="42" eb="44">
      <t>サクセイ</t>
    </rPh>
    <phoneticPr fontId="4"/>
  </si>
  <si>
    <r>
      <rPr>
        <sz val="10"/>
        <rFont val="ＭＳ 明朝"/>
        <family val="1"/>
        <charset val="128"/>
      </rPr>
      <t>③　毎年度</t>
    </r>
    <r>
      <rPr>
        <sz val="10"/>
        <rFont val="Century"/>
        <family val="1"/>
      </rPr>
      <t>3</t>
    </r>
    <r>
      <rPr>
        <sz val="10"/>
        <rFont val="ＭＳ 明朝"/>
        <family val="1"/>
        <charset val="128"/>
      </rPr>
      <t>月</t>
    </r>
    <r>
      <rPr>
        <sz val="10"/>
        <rFont val="Century"/>
        <family val="1"/>
      </rPr>
      <t>31</t>
    </r>
    <r>
      <rPr>
        <sz val="10"/>
        <rFont val="ＭＳ 明朝"/>
        <family val="1"/>
        <charset val="128"/>
      </rPr>
      <t>日現在の退学者数を記載すること。</t>
    </r>
    <rPh sb="2" eb="5">
      <t>マイネンド</t>
    </rPh>
    <rPh sb="6" eb="7">
      <t>ガツ</t>
    </rPh>
    <rPh sb="9" eb="10">
      <t>ニチ</t>
    </rPh>
    <rPh sb="10" eb="12">
      <t>ゲンザイ</t>
    </rPh>
    <rPh sb="13" eb="16">
      <t>タイガクシャ</t>
    </rPh>
    <rPh sb="16" eb="17">
      <t>スウ</t>
    </rPh>
    <rPh sb="18" eb="20">
      <t>キサイ</t>
    </rPh>
    <phoneticPr fontId="3"/>
  </si>
  <si>
    <r>
      <t>0</t>
    </r>
    <r>
      <rPr>
        <sz val="10"/>
        <rFont val="ＭＳ 明朝"/>
        <family val="1"/>
        <charset val="128"/>
      </rPr>
      <t>単位</t>
    </r>
    <rPh sb="1" eb="3">
      <t>タンイ</t>
    </rPh>
    <phoneticPr fontId="3"/>
  </si>
  <si>
    <r>
      <t>1</t>
    </r>
    <r>
      <rPr>
        <sz val="10"/>
        <rFont val="ＭＳ 明朝"/>
        <family val="1"/>
        <charset val="128"/>
      </rPr>
      <t>～</t>
    </r>
    <r>
      <rPr>
        <sz val="10"/>
        <rFont val="Century"/>
        <family val="1"/>
      </rPr>
      <t>10</t>
    </r>
    <r>
      <rPr>
        <sz val="10"/>
        <rFont val="ＭＳ 明朝"/>
        <family val="1"/>
        <charset val="128"/>
      </rPr>
      <t>単位</t>
    </r>
    <rPh sb="4" eb="6">
      <t>タンイ</t>
    </rPh>
    <phoneticPr fontId="3"/>
  </si>
  <si>
    <r>
      <t>11</t>
    </r>
    <r>
      <rPr>
        <sz val="10"/>
        <rFont val="ＭＳ 明朝"/>
        <family val="1"/>
        <charset val="128"/>
      </rPr>
      <t>～</t>
    </r>
    <r>
      <rPr>
        <sz val="10"/>
        <rFont val="Century"/>
        <family val="1"/>
      </rPr>
      <t>20</t>
    </r>
    <r>
      <rPr>
        <sz val="10"/>
        <rFont val="ＭＳ 明朝"/>
        <family val="1"/>
        <charset val="128"/>
      </rPr>
      <t>単位</t>
    </r>
    <rPh sb="5" eb="7">
      <t>タンイ</t>
    </rPh>
    <phoneticPr fontId="3"/>
  </si>
  <si>
    <r>
      <t>21</t>
    </r>
    <r>
      <rPr>
        <sz val="10"/>
        <rFont val="ＭＳ 明朝"/>
        <family val="1"/>
        <charset val="128"/>
      </rPr>
      <t>～</t>
    </r>
    <r>
      <rPr>
        <sz val="10"/>
        <rFont val="Century"/>
        <family val="1"/>
      </rPr>
      <t>30</t>
    </r>
    <r>
      <rPr>
        <sz val="10"/>
        <rFont val="ＭＳ 明朝"/>
        <family val="1"/>
        <charset val="128"/>
      </rPr>
      <t>単位</t>
    </r>
    <rPh sb="5" eb="7">
      <t>タンイ</t>
    </rPh>
    <phoneticPr fontId="3"/>
  </si>
  <si>
    <r>
      <t>31</t>
    </r>
    <r>
      <rPr>
        <sz val="10"/>
        <rFont val="ＭＳ 明朝"/>
        <family val="1"/>
        <charset val="128"/>
      </rPr>
      <t>～</t>
    </r>
    <r>
      <rPr>
        <sz val="10"/>
        <rFont val="Century"/>
        <family val="1"/>
      </rPr>
      <t>40</t>
    </r>
    <r>
      <rPr>
        <sz val="10"/>
        <rFont val="ＭＳ 明朝"/>
        <family val="1"/>
        <charset val="128"/>
      </rPr>
      <t>単位</t>
    </r>
    <rPh sb="5" eb="7">
      <t>タンイ</t>
    </rPh>
    <phoneticPr fontId="3"/>
  </si>
  <si>
    <r>
      <t>41</t>
    </r>
    <r>
      <rPr>
        <sz val="10"/>
        <rFont val="ＭＳ 明朝"/>
        <family val="1"/>
        <charset val="128"/>
      </rPr>
      <t>～</t>
    </r>
    <r>
      <rPr>
        <sz val="10"/>
        <rFont val="Century"/>
        <family val="1"/>
      </rPr>
      <t>50</t>
    </r>
    <r>
      <rPr>
        <sz val="10"/>
        <rFont val="ＭＳ 明朝"/>
        <family val="1"/>
        <charset val="128"/>
      </rPr>
      <t>単位</t>
    </r>
    <rPh sb="5" eb="7">
      <t>タンイ</t>
    </rPh>
    <phoneticPr fontId="3"/>
  </si>
  <si>
    <r>
      <t>51</t>
    </r>
    <r>
      <rPr>
        <sz val="10"/>
        <rFont val="ＭＳ 明朝"/>
        <family val="1"/>
        <charset val="128"/>
      </rPr>
      <t>単位以上</t>
    </r>
    <rPh sb="2" eb="4">
      <t>タンイ</t>
    </rPh>
    <rPh sb="4" eb="6">
      <t>イジョウ</t>
    </rPh>
    <phoneticPr fontId="3"/>
  </si>
  <si>
    <r>
      <rPr>
        <sz val="10"/>
        <rFont val="ＭＳ 明朝"/>
        <family val="1"/>
        <charset val="128"/>
      </rPr>
      <t>⑦　医、歯、薬、獣医学系あるいは獣医（関係）学科をもつ学部の場合は、</t>
    </r>
    <r>
      <rPr>
        <sz val="10"/>
        <rFont val="Century"/>
        <family val="1"/>
      </rPr>
      <t>6</t>
    </r>
    <r>
      <rPr>
        <sz val="10"/>
        <rFont val="ＭＳ 明朝"/>
        <family val="1"/>
        <charset val="128"/>
      </rPr>
      <t>年次まで表を作成し、記載すること。</t>
    </r>
    <rPh sb="39" eb="40">
      <t>ヒョウ</t>
    </rPh>
    <rPh sb="41" eb="43">
      <t>サクセイ</t>
    </rPh>
    <rPh sb="45" eb="47">
      <t>キサイ</t>
    </rPh>
    <phoneticPr fontId="3"/>
  </si>
  <si>
    <r>
      <t>表</t>
    </r>
    <r>
      <rPr>
        <b/>
        <sz val="12"/>
        <rFont val="Century"/>
        <family val="1"/>
      </rPr>
      <t>2</t>
    </r>
    <r>
      <rPr>
        <b/>
        <sz val="12"/>
        <rFont val="ＭＳ 明朝"/>
        <family val="1"/>
        <charset val="128"/>
      </rPr>
      <t>－</t>
    </r>
    <r>
      <rPr>
        <b/>
        <sz val="12"/>
        <rFont val="Century"/>
        <family val="1"/>
      </rPr>
      <t>9</t>
    </r>
    <rPh sb="0" eb="1">
      <t>ヒョウ</t>
    </rPh>
    <phoneticPr fontId="3"/>
  </si>
  <si>
    <t>その他（資金支援以外の支援策等）</t>
    <rPh sb="2" eb="3">
      <t>タ</t>
    </rPh>
    <rPh sb="4" eb="6">
      <t>シキン</t>
    </rPh>
    <rPh sb="6" eb="8">
      <t>シエン</t>
    </rPh>
    <rPh sb="8" eb="10">
      <t>イガイ</t>
    </rPh>
    <rPh sb="11" eb="13">
      <t>シエン</t>
    </rPh>
    <rPh sb="13" eb="14">
      <t>サク</t>
    </rPh>
    <rPh sb="14" eb="15">
      <t>トウ</t>
    </rPh>
    <phoneticPr fontId="3"/>
  </si>
  <si>
    <r>
      <t>1</t>
    </r>
    <r>
      <rPr>
        <sz val="10"/>
        <rFont val="ＭＳ 明朝"/>
        <family val="1"/>
        <charset val="128"/>
      </rPr>
      <t>件あたりの金額</t>
    </r>
    <rPh sb="1" eb="2">
      <t>ケン</t>
    </rPh>
    <rPh sb="6" eb="8">
      <t>キンガク</t>
    </rPh>
    <phoneticPr fontId="3"/>
  </si>
  <si>
    <r>
      <t xml:space="preserve">:    </t>
    </r>
    <r>
      <rPr>
        <sz val="10"/>
        <rFont val="ＭＳ 明朝"/>
        <family val="1"/>
        <charset val="128"/>
      </rPr>
      <t>　～　　</t>
    </r>
    <r>
      <rPr>
        <sz val="10"/>
        <rFont val="Century"/>
        <family val="1"/>
      </rPr>
      <t xml:space="preserve">:  </t>
    </r>
    <phoneticPr fontId="3"/>
  </si>
  <si>
    <r>
      <t>比</t>
    </r>
    <r>
      <rPr>
        <sz val="10"/>
        <rFont val="Century"/>
        <family val="1"/>
      </rPr>
      <t xml:space="preserve">    </t>
    </r>
    <r>
      <rPr>
        <sz val="10"/>
        <rFont val="ＭＳ 明朝"/>
        <family val="1"/>
        <charset val="128"/>
      </rPr>
      <t>率</t>
    </r>
    <rPh sb="0" eb="6">
      <t>ヒリツ</t>
    </rPh>
    <phoneticPr fontId="4"/>
  </si>
  <si>
    <r>
      <t>備</t>
    </r>
    <r>
      <rPr>
        <sz val="9"/>
        <rFont val="Century"/>
        <family val="1"/>
      </rPr>
      <t xml:space="preserve">  </t>
    </r>
    <r>
      <rPr>
        <sz val="9"/>
        <rFont val="ＭＳ 明朝"/>
        <family val="1"/>
        <charset val="128"/>
      </rPr>
      <t>考</t>
    </r>
    <rPh sb="0" eb="4">
      <t>ビコウ</t>
    </rPh>
    <phoneticPr fontId="4"/>
  </si>
  <si>
    <t>○</t>
    <phoneticPr fontId="3"/>
  </si>
  <si>
    <t>○</t>
    <phoneticPr fontId="3"/>
  </si>
  <si>
    <t>○</t>
    <phoneticPr fontId="3"/>
  </si>
  <si>
    <t>○</t>
    <phoneticPr fontId="3"/>
  </si>
  <si>
    <t>○</t>
    <phoneticPr fontId="3"/>
  </si>
  <si>
    <t>開館時間等
該当する場合のみ記載</t>
    <rPh sb="0" eb="2">
      <t>カイカン</t>
    </rPh>
    <rPh sb="2" eb="4">
      <t>ジカン</t>
    </rPh>
    <rPh sb="4" eb="5">
      <t>トウ</t>
    </rPh>
    <phoneticPr fontId="3"/>
  </si>
  <si>
    <t>スタッフ数
該当する場合のみ記載</t>
    <rPh sb="4" eb="5">
      <t>スウ</t>
    </rPh>
    <phoneticPr fontId="3"/>
  </si>
  <si>
    <t>計算式</t>
    <rPh sb="0" eb="2">
      <t>ケイサン</t>
    </rPh>
    <rPh sb="2" eb="3">
      <t>シキ</t>
    </rPh>
    <phoneticPr fontId="3"/>
  </si>
  <si>
    <t>計算式</t>
    <phoneticPr fontId="3"/>
  </si>
  <si>
    <r>
      <t>①　認証評価を含め、</t>
    </r>
    <r>
      <rPr>
        <sz val="10"/>
        <rFont val="Century"/>
        <family val="1"/>
      </rPr>
      <t>JABEE</t>
    </r>
    <r>
      <rPr>
        <sz val="10"/>
        <rFont val="ＭＳ 明朝"/>
        <family val="1"/>
        <charset val="128"/>
      </rPr>
      <t>（日本技術者教育認定機構）、</t>
    </r>
    <r>
      <rPr>
        <sz val="10"/>
        <rFont val="Century"/>
        <family val="1"/>
      </rPr>
      <t>ISO</t>
    </r>
    <r>
      <rPr>
        <sz val="10"/>
        <rFont val="ＭＳ 明朝"/>
        <family val="1"/>
        <charset val="128"/>
      </rPr>
      <t>（環境、情報セキュリティー等）、その他第三者評価等の外部評価を受けた実績
    がある場合はすべて記載すること。</t>
    </r>
    <rPh sb="2" eb="4">
      <t>ニンショウ</t>
    </rPh>
    <rPh sb="4" eb="6">
      <t>ヒョウカ</t>
    </rPh>
    <rPh sb="7" eb="8">
      <t>フク</t>
    </rPh>
    <rPh sb="16" eb="18">
      <t>ニホン</t>
    </rPh>
    <rPh sb="18" eb="21">
      <t>ギジュツシャ</t>
    </rPh>
    <rPh sb="21" eb="23">
      <t>キョウイク</t>
    </rPh>
    <rPh sb="23" eb="25">
      <t>ニンテイ</t>
    </rPh>
    <rPh sb="25" eb="27">
      <t>キコウ</t>
    </rPh>
    <rPh sb="33" eb="35">
      <t>カンキョウ</t>
    </rPh>
    <rPh sb="36" eb="38">
      <t>ジョウホウ</t>
    </rPh>
    <rPh sb="45" eb="46">
      <t>トウ</t>
    </rPh>
    <rPh sb="50" eb="51">
      <t>タ</t>
    </rPh>
    <rPh sb="51" eb="52">
      <t>ダイ</t>
    </rPh>
    <rPh sb="52" eb="54">
      <t>サンシャ</t>
    </rPh>
    <rPh sb="54" eb="56">
      <t>ヒョウカ</t>
    </rPh>
    <rPh sb="56" eb="57">
      <t>トウ</t>
    </rPh>
    <rPh sb="58" eb="60">
      <t>ガイブ</t>
    </rPh>
    <rPh sb="60" eb="62">
      <t>ヒョウカ</t>
    </rPh>
    <rPh sb="63" eb="64">
      <t>ウ</t>
    </rPh>
    <rPh sb="66" eb="68">
      <t>ジッセキ</t>
    </rPh>
    <rPh sb="76" eb="78">
      <t>バアイ</t>
    </rPh>
    <phoneticPr fontId="3"/>
  </si>
  <si>
    <r>
      <t>表</t>
    </r>
    <r>
      <rPr>
        <b/>
        <sz val="12"/>
        <rFont val="Century"/>
        <family val="1"/>
      </rPr>
      <t>2</t>
    </r>
    <r>
      <rPr>
        <b/>
        <sz val="12"/>
        <rFont val="ＭＳ 明朝"/>
        <family val="1"/>
        <charset val="128"/>
      </rPr>
      <t>－</t>
    </r>
    <r>
      <rPr>
        <b/>
        <sz val="12"/>
        <rFont val="Century"/>
        <family val="1"/>
      </rPr>
      <t>5</t>
    </r>
    <rPh sb="0" eb="1">
      <t>ヒョウ</t>
    </rPh>
    <phoneticPr fontId="3"/>
  </si>
  <si>
    <r>
      <t>専任担当科目数</t>
    </r>
    <r>
      <rPr>
        <sz val="10"/>
        <rFont val="Century"/>
        <family val="1"/>
      </rPr>
      <t>( a )</t>
    </r>
    <rPh sb="0" eb="2">
      <t>センニン</t>
    </rPh>
    <rPh sb="2" eb="4">
      <t>タントウ</t>
    </rPh>
    <rPh sb="4" eb="6">
      <t>カモク</t>
    </rPh>
    <rPh sb="6" eb="7">
      <t>スウ</t>
    </rPh>
    <phoneticPr fontId="3"/>
  </si>
  <si>
    <r>
      <rPr>
        <sz val="10"/>
        <rFont val="ＭＳ 明朝"/>
        <family val="1"/>
        <charset val="128"/>
      </rPr>
      <t>兼任担当科目数</t>
    </r>
    <r>
      <rPr>
        <sz val="10"/>
        <rFont val="Century"/>
        <family val="1"/>
      </rPr>
      <t>( b )</t>
    </r>
    <rPh sb="0" eb="2">
      <t>ケンニン</t>
    </rPh>
    <rPh sb="2" eb="4">
      <t>タントウ</t>
    </rPh>
    <rPh sb="4" eb="6">
      <t>カモク</t>
    </rPh>
    <rPh sb="6" eb="7">
      <t>スウ</t>
    </rPh>
    <phoneticPr fontId="3"/>
  </si>
  <si>
    <r>
      <rPr>
        <sz val="10"/>
        <rFont val="ＭＳ 明朝"/>
        <family val="1"/>
        <charset val="128"/>
      </rPr>
      <t xml:space="preserve">専兼比率
</t>
    </r>
    <r>
      <rPr>
        <sz val="10"/>
        <rFont val="Century"/>
        <family val="1"/>
      </rPr>
      <t>( a/(a</t>
    </r>
    <r>
      <rPr>
        <sz val="10"/>
        <rFont val="ＭＳ 明朝"/>
        <family val="1"/>
        <charset val="128"/>
      </rPr>
      <t>＋</t>
    </r>
    <r>
      <rPr>
        <sz val="10"/>
        <rFont val="Century"/>
        <family val="1"/>
      </rPr>
      <t>b)*100 )</t>
    </r>
    <rPh sb="0" eb="1">
      <t>アツム</t>
    </rPh>
    <rPh sb="1" eb="2">
      <t>ケン</t>
    </rPh>
    <rPh sb="2" eb="4">
      <t>ヒリツ</t>
    </rPh>
    <phoneticPr fontId="3"/>
  </si>
  <si>
    <r>
      <rPr>
        <sz val="10"/>
        <rFont val="ＭＳ 明朝"/>
        <family val="1"/>
        <charset val="128"/>
      </rPr>
      <t xml:space="preserve">専兼比率
</t>
    </r>
    <r>
      <rPr>
        <sz val="10"/>
        <rFont val="Century"/>
        <family val="1"/>
      </rPr>
      <t>( a/(a</t>
    </r>
    <r>
      <rPr>
        <sz val="10"/>
        <rFont val="ＭＳ 明朝"/>
        <family val="1"/>
        <charset val="128"/>
      </rPr>
      <t>＋</t>
    </r>
    <r>
      <rPr>
        <sz val="10"/>
        <rFont val="Century"/>
        <family val="1"/>
      </rPr>
      <t xml:space="preserve">b)*100 ) </t>
    </r>
    <rPh sb="0" eb="1">
      <t>アツム</t>
    </rPh>
    <rPh sb="1" eb="2">
      <t>ケン</t>
    </rPh>
    <rPh sb="2" eb="4">
      <t>ヒリツ</t>
    </rPh>
    <phoneticPr fontId="3"/>
  </si>
  <si>
    <r>
      <t>⑨　小数点以下の端数について、小数点第</t>
    </r>
    <r>
      <rPr>
        <sz val="10"/>
        <rFont val="Century"/>
        <family val="1"/>
      </rPr>
      <t>3</t>
    </r>
    <r>
      <rPr>
        <sz val="10"/>
        <rFont val="ＭＳ 明朝"/>
        <family val="1"/>
        <charset val="128"/>
      </rPr>
      <t>位を四捨五入し、小数点第</t>
    </r>
    <r>
      <rPr>
        <sz val="10"/>
        <rFont val="Century"/>
        <family val="1"/>
      </rPr>
      <t>2</t>
    </r>
    <r>
      <rPr>
        <sz val="10"/>
        <rFont val="ＭＳ 明朝"/>
        <family val="1"/>
        <charset val="128"/>
      </rPr>
      <t>位まで記載すること。</t>
    </r>
    <rPh sb="2" eb="5">
      <t>ショウスウテン</t>
    </rPh>
    <rPh sb="5" eb="7">
      <t>イカ</t>
    </rPh>
    <rPh sb="8" eb="10">
      <t>ハスウ</t>
    </rPh>
    <rPh sb="15" eb="18">
      <t>ショウスウテン</t>
    </rPh>
    <rPh sb="18" eb="19">
      <t>ダイ</t>
    </rPh>
    <rPh sb="20" eb="21">
      <t>イ</t>
    </rPh>
    <rPh sb="22" eb="26">
      <t>シシャゴニュウ</t>
    </rPh>
    <rPh sb="28" eb="31">
      <t>ショウスウテン</t>
    </rPh>
    <rPh sb="31" eb="32">
      <t>ダイ</t>
    </rPh>
    <rPh sb="33" eb="34">
      <t>イ</t>
    </rPh>
    <rPh sb="36" eb="38">
      <t>キサイ</t>
    </rPh>
    <phoneticPr fontId="3"/>
  </si>
  <si>
    <t>⑩　大学院大学の場合は、学部を研究科、学科を専攻に読替え、実情に応じて記載すること。</t>
    <rPh sb="29" eb="31">
      <t>ジツジョウ</t>
    </rPh>
    <rPh sb="32" eb="33">
      <t>オウ</t>
    </rPh>
    <phoneticPr fontId="4"/>
  </si>
  <si>
    <r>
      <t xml:space="preserve">面積の合計
</t>
    </r>
    <r>
      <rPr>
        <sz val="8"/>
        <rFont val="Century"/>
        <family val="1"/>
      </rPr>
      <t xml:space="preserve">( </t>
    </r>
    <r>
      <rPr>
        <sz val="8"/>
        <rFont val="ＭＳ 明朝"/>
        <family val="1"/>
        <charset val="128"/>
      </rPr>
      <t>㎡</t>
    </r>
    <r>
      <rPr>
        <sz val="8"/>
        <rFont val="Century"/>
        <family val="1"/>
      </rPr>
      <t xml:space="preserve"> )</t>
    </r>
    <rPh sb="0" eb="2">
      <t>メンセキ</t>
    </rPh>
    <rPh sb="3" eb="5">
      <t>ゴウケイ</t>
    </rPh>
    <phoneticPr fontId="4"/>
  </si>
  <si>
    <t>収容人員（総数）
該当する場合のみ記載</t>
    <rPh sb="0" eb="4">
      <t>シュウヨウジンイン</t>
    </rPh>
    <rPh sb="9" eb="11">
      <t>ガイトウ</t>
    </rPh>
    <rPh sb="13" eb="15">
      <t>バアイ</t>
    </rPh>
    <phoneticPr fontId="4"/>
  </si>
  <si>
    <t>【その他の開示方法】</t>
    <rPh sb="3" eb="4">
      <t>タ</t>
    </rPh>
    <rPh sb="5" eb="7">
      <t>カイジ</t>
    </rPh>
    <rPh sb="7" eb="9">
      <t>ホウホウ</t>
    </rPh>
    <phoneticPr fontId="3"/>
  </si>
  <si>
    <t>事業活動収支差額比率</t>
    <rPh sb="0" eb="2">
      <t>ジギョウ</t>
    </rPh>
    <rPh sb="2" eb="4">
      <t>カツドウ</t>
    </rPh>
    <rPh sb="4" eb="6">
      <t>シュウシ</t>
    </rPh>
    <rPh sb="6" eb="8">
      <t>サガク</t>
    </rPh>
    <rPh sb="8" eb="10">
      <t>ヒリツ</t>
    </rPh>
    <phoneticPr fontId="4"/>
  </si>
  <si>
    <t>事業活動収入</t>
    <rPh sb="0" eb="2">
      <t>ジギョウ</t>
    </rPh>
    <rPh sb="2" eb="4">
      <t>カツドウ</t>
    </rPh>
    <rPh sb="4" eb="6">
      <t>シュウニュウ</t>
    </rPh>
    <phoneticPr fontId="4"/>
  </si>
  <si>
    <t>基本金組入後収支比率</t>
    <rPh sb="0" eb="2">
      <t>キホン</t>
    </rPh>
    <rPh sb="2" eb="3">
      <t>キン</t>
    </rPh>
    <rPh sb="3" eb="5">
      <t>クミイ</t>
    </rPh>
    <rPh sb="5" eb="6">
      <t>ゴ</t>
    </rPh>
    <rPh sb="6" eb="8">
      <t>シュウシ</t>
    </rPh>
    <rPh sb="8" eb="10">
      <t>ヒリツ</t>
    </rPh>
    <phoneticPr fontId="4"/>
  </si>
  <si>
    <t>事業活動支出</t>
    <rPh sb="0" eb="2">
      <t>ジギョウ</t>
    </rPh>
    <rPh sb="2" eb="4">
      <t>カツドウ</t>
    </rPh>
    <rPh sb="4" eb="6">
      <t>シシュツ</t>
    </rPh>
    <phoneticPr fontId="4"/>
  </si>
  <si>
    <t>事業活動収入－基本金組入額</t>
    <rPh sb="0" eb="2">
      <t>ジギョウ</t>
    </rPh>
    <rPh sb="2" eb="4">
      <t>カツドウ</t>
    </rPh>
    <rPh sb="4" eb="6">
      <t>シュウニュウ</t>
    </rPh>
    <rPh sb="7" eb="9">
      <t>キホン</t>
    </rPh>
    <rPh sb="9" eb="10">
      <t>キン</t>
    </rPh>
    <rPh sb="10" eb="12">
      <t>クミイ</t>
    </rPh>
    <rPh sb="12" eb="13">
      <t>ガク</t>
    </rPh>
    <phoneticPr fontId="4"/>
  </si>
  <si>
    <t>基本金組入前当年度収支差額</t>
    <rPh sb="5" eb="6">
      <t>マエ</t>
    </rPh>
    <rPh sb="6" eb="9">
      <t>トウネンド</t>
    </rPh>
    <rPh sb="9" eb="11">
      <t>シュウシ</t>
    </rPh>
    <rPh sb="11" eb="13">
      <t>サガク</t>
    </rPh>
    <phoneticPr fontId="3"/>
  </si>
  <si>
    <t>経常収入</t>
    <rPh sb="0" eb="2">
      <t>ケイジョウ</t>
    </rPh>
    <rPh sb="2" eb="4">
      <t>シュウニュウ</t>
    </rPh>
    <phoneticPr fontId="4"/>
  </si>
  <si>
    <t>経常寄付金比率</t>
    <rPh sb="0" eb="2">
      <t>ケイジョウ</t>
    </rPh>
    <rPh sb="2" eb="4">
      <t>キフ</t>
    </rPh>
    <rPh sb="4" eb="5">
      <t>キン</t>
    </rPh>
    <rPh sb="5" eb="7">
      <t>ヒリツ</t>
    </rPh>
    <phoneticPr fontId="4"/>
  </si>
  <si>
    <t>教育活動収支の補助金</t>
    <rPh sb="0" eb="2">
      <t>キョウイク</t>
    </rPh>
    <rPh sb="2" eb="4">
      <t>カツドウ</t>
    </rPh>
    <rPh sb="4" eb="6">
      <t>シュウシ</t>
    </rPh>
    <rPh sb="7" eb="10">
      <t>ホジョキン</t>
    </rPh>
    <phoneticPr fontId="4"/>
  </si>
  <si>
    <t>人件費</t>
    <rPh sb="0" eb="3">
      <t>ジンケンヒ</t>
    </rPh>
    <phoneticPr fontId="4"/>
  </si>
  <si>
    <t>管理経費</t>
    <rPh sb="0" eb="2">
      <t>カンリ</t>
    </rPh>
    <rPh sb="2" eb="4">
      <t>ケイヒ</t>
    </rPh>
    <phoneticPr fontId="4"/>
  </si>
  <si>
    <t>寄付金</t>
    <rPh sb="0" eb="3">
      <t>キフキン</t>
    </rPh>
    <phoneticPr fontId="4"/>
  </si>
  <si>
    <t>補助金</t>
    <rPh sb="0" eb="3">
      <t>ホジョキン</t>
    </rPh>
    <phoneticPr fontId="4"/>
  </si>
  <si>
    <t>教育活動収支の寄付金</t>
    <rPh sb="0" eb="2">
      <t>キョウイク</t>
    </rPh>
    <rPh sb="2" eb="4">
      <t>カツドウ</t>
    </rPh>
    <rPh sb="4" eb="6">
      <t>シュウシ</t>
    </rPh>
    <rPh sb="7" eb="10">
      <t>キフキン</t>
    </rPh>
    <phoneticPr fontId="4"/>
  </si>
  <si>
    <t>経常補助金比率</t>
    <rPh sb="0" eb="2">
      <t>ケイジョウ</t>
    </rPh>
    <rPh sb="2" eb="5">
      <t>ホジョキン</t>
    </rPh>
    <rPh sb="5" eb="7">
      <t>ヒリツ</t>
    </rPh>
    <phoneticPr fontId="4"/>
  </si>
  <si>
    <t>減価償却額比率</t>
    <rPh sb="0" eb="2">
      <t>ゲンカ</t>
    </rPh>
    <rPh sb="2" eb="4">
      <t>ショウキャク</t>
    </rPh>
    <rPh sb="4" eb="5">
      <t>ガク</t>
    </rPh>
    <rPh sb="5" eb="7">
      <t>ヒリツ</t>
    </rPh>
    <phoneticPr fontId="4"/>
  </si>
  <si>
    <t>経常支出</t>
    <rPh sb="0" eb="2">
      <t>ケイジョウ</t>
    </rPh>
    <rPh sb="2" eb="4">
      <t>シシュツ</t>
    </rPh>
    <phoneticPr fontId="4"/>
  </si>
  <si>
    <t>経常収支差額比率</t>
    <rPh sb="0" eb="2">
      <t>ケイジョウ</t>
    </rPh>
    <rPh sb="2" eb="4">
      <t>シュウシ</t>
    </rPh>
    <rPh sb="4" eb="6">
      <t>サガク</t>
    </rPh>
    <rPh sb="6" eb="8">
      <t>ヒリツ</t>
    </rPh>
    <phoneticPr fontId="3"/>
  </si>
  <si>
    <t>経常収支差額</t>
    <rPh sb="0" eb="2">
      <t>ケイジョウ</t>
    </rPh>
    <rPh sb="2" eb="4">
      <t>シュウシ</t>
    </rPh>
    <rPh sb="4" eb="6">
      <t>サガク</t>
    </rPh>
    <phoneticPr fontId="3"/>
  </si>
  <si>
    <t>経常収入</t>
    <rPh sb="0" eb="2">
      <t>ケイジョウ</t>
    </rPh>
    <rPh sb="2" eb="4">
      <t>シュウニュウ</t>
    </rPh>
    <phoneticPr fontId="3"/>
  </si>
  <si>
    <t>教育活動収支差額比率</t>
    <rPh sb="0" eb="2">
      <t>キョウイク</t>
    </rPh>
    <rPh sb="2" eb="4">
      <t>カツドウ</t>
    </rPh>
    <rPh sb="4" eb="6">
      <t>シュウシ</t>
    </rPh>
    <rPh sb="6" eb="8">
      <t>サガク</t>
    </rPh>
    <rPh sb="8" eb="10">
      <t>ヒリツ</t>
    </rPh>
    <phoneticPr fontId="3"/>
  </si>
  <si>
    <t>教育活動収支差額</t>
    <rPh sb="0" eb="2">
      <t>キョウイク</t>
    </rPh>
    <rPh sb="2" eb="4">
      <t>カツドウ</t>
    </rPh>
    <rPh sb="4" eb="6">
      <t>シュウシ</t>
    </rPh>
    <rPh sb="6" eb="8">
      <t>サガク</t>
    </rPh>
    <phoneticPr fontId="3"/>
  </si>
  <si>
    <t>教育活動収入計</t>
    <rPh sb="0" eb="2">
      <t>キョウイク</t>
    </rPh>
    <rPh sb="2" eb="4">
      <t>カツドウ</t>
    </rPh>
    <rPh sb="4" eb="6">
      <t>シュウニュウ</t>
    </rPh>
    <rPh sb="6" eb="7">
      <t>ケイ</t>
    </rPh>
    <phoneticPr fontId="3"/>
  </si>
  <si>
    <t>固定資産</t>
    <rPh sb="0" eb="2">
      <t>コテイ</t>
    </rPh>
    <rPh sb="2" eb="4">
      <t>シサン</t>
    </rPh>
    <phoneticPr fontId="4"/>
  </si>
  <si>
    <t>総資産</t>
    <rPh sb="0" eb="3">
      <t>ソウシサン</t>
    </rPh>
    <phoneticPr fontId="4"/>
  </si>
  <si>
    <t>流動資産</t>
    <rPh sb="0" eb="2">
      <t>リュウドウ</t>
    </rPh>
    <rPh sb="2" eb="4">
      <t>シサン</t>
    </rPh>
    <phoneticPr fontId="3"/>
  </si>
  <si>
    <t>固定負債</t>
    <rPh sb="0" eb="2">
      <t>コテイ</t>
    </rPh>
    <rPh sb="2" eb="4">
      <t>フサイ</t>
    </rPh>
    <phoneticPr fontId="4"/>
  </si>
  <si>
    <t>流動負債</t>
    <rPh sb="0" eb="2">
      <t>リュウドウ</t>
    </rPh>
    <rPh sb="2" eb="4">
      <t>フサイ</t>
    </rPh>
    <phoneticPr fontId="4"/>
  </si>
  <si>
    <t>流動資産</t>
    <rPh sb="0" eb="2">
      <t>リュウドウ</t>
    </rPh>
    <rPh sb="2" eb="4">
      <t>シサン</t>
    </rPh>
    <phoneticPr fontId="4"/>
  </si>
  <si>
    <t>総負債</t>
    <rPh sb="0" eb="1">
      <t>ソウ</t>
    </rPh>
    <rPh sb="1" eb="3">
      <t>フサイ</t>
    </rPh>
    <phoneticPr fontId="4"/>
  </si>
  <si>
    <t>現金預金</t>
    <rPh sb="0" eb="2">
      <t>ゲンキン</t>
    </rPh>
    <rPh sb="2" eb="4">
      <t>ヨキン</t>
    </rPh>
    <phoneticPr fontId="4"/>
  </si>
  <si>
    <t>前受金</t>
    <rPh sb="0" eb="3">
      <t>マエウケキン</t>
    </rPh>
    <phoneticPr fontId="4"/>
  </si>
  <si>
    <t>有形固定資産構成比率</t>
    <rPh sb="0" eb="2">
      <t>ユウケイ</t>
    </rPh>
    <rPh sb="2" eb="4">
      <t>コテイ</t>
    </rPh>
    <rPh sb="4" eb="6">
      <t>シサン</t>
    </rPh>
    <rPh sb="6" eb="8">
      <t>コウセイ</t>
    </rPh>
    <rPh sb="8" eb="10">
      <t>ヒリツ</t>
    </rPh>
    <phoneticPr fontId="4"/>
  </si>
  <si>
    <t>有形固定資産</t>
    <rPh sb="0" eb="2">
      <t>ユウケイ</t>
    </rPh>
    <rPh sb="2" eb="4">
      <t>コテイ</t>
    </rPh>
    <rPh sb="4" eb="6">
      <t>シサン</t>
    </rPh>
    <phoneticPr fontId="3"/>
  </si>
  <si>
    <t>特定資産構成比率</t>
    <rPh sb="0" eb="2">
      <t>トクテイ</t>
    </rPh>
    <rPh sb="2" eb="4">
      <t>シサン</t>
    </rPh>
    <rPh sb="4" eb="6">
      <t>コウセイ</t>
    </rPh>
    <rPh sb="6" eb="8">
      <t>ヒリツ</t>
    </rPh>
    <phoneticPr fontId="4"/>
  </si>
  <si>
    <t>特定資産</t>
    <rPh sb="0" eb="2">
      <t>トクテイ</t>
    </rPh>
    <rPh sb="2" eb="4">
      <t>シサン</t>
    </rPh>
    <phoneticPr fontId="4"/>
  </si>
  <si>
    <t>内部留保資産比率</t>
    <rPh sb="0" eb="2">
      <t>ナイブ</t>
    </rPh>
    <rPh sb="2" eb="4">
      <t>リュウホ</t>
    </rPh>
    <rPh sb="4" eb="6">
      <t>シサン</t>
    </rPh>
    <rPh sb="6" eb="8">
      <t>ヒリツ</t>
    </rPh>
    <phoneticPr fontId="3"/>
  </si>
  <si>
    <t>運用資産－総負債</t>
    <rPh sb="0" eb="2">
      <t>ウンヨウ</t>
    </rPh>
    <rPh sb="2" eb="4">
      <t>シサン</t>
    </rPh>
    <rPh sb="5" eb="6">
      <t>ソウ</t>
    </rPh>
    <rPh sb="6" eb="8">
      <t>フサイ</t>
    </rPh>
    <phoneticPr fontId="4"/>
  </si>
  <si>
    <t>運用資産余裕比率</t>
    <rPh sb="0" eb="2">
      <t>ウンヨウ</t>
    </rPh>
    <rPh sb="2" eb="4">
      <t>シサン</t>
    </rPh>
    <rPh sb="4" eb="6">
      <t>ヨユウ</t>
    </rPh>
    <rPh sb="6" eb="8">
      <t>ヒリツ</t>
    </rPh>
    <phoneticPr fontId="4"/>
  </si>
  <si>
    <t>運用資産－外部負債</t>
    <rPh sb="0" eb="2">
      <t>ウンヨウ</t>
    </rPh>
    <rPh sb="2" eb="4">
      <t>シサン</t>
    </rPh>
    <rPh sb="5" eb="7">
      <t>ガイブ</t>
    </rPh>
    <rPh sb="7" eb="9">
      <t>フサイ</t>
    </rPh>
    <phoneticPr fontId="4"/>
  </si>
  <si>
    <t>純資産構成比率</t>
    <rPh sb="0" eb="3">
      <t>ジュンシサン</t>
    </rPh>
    <rPh sb="3" eb="5">
      <t>コウセイ</t>
    </rPh>
    <rPh sb="5" eb="7">
      <t>ヒリツ</t>
    </rPh>
    <phoneticPr fontId="3"/>
  </si>
  <si>
    <t>純資産</t>
    <rPh sb="0" eb="3">
      <t>ジュンシサン</t>
    </rPh>
    <phoneticPr fontId="4"/>
  </si>
  <si>
    <t>繰越収支差額
構成比率</t>
    <rPh sb="0" eb="2">
      <t>クリコシ</t>
    </rPh>
    <rPh sb="2" eb="4">
      <t>シュウシ</t>
    </rPh>
    <rPh sb="4" eb="6">
      <t>サガク</t>
    </rPh>
    <rPh sb="7" eb="9">
      <t>コウセイ</t>
    </rPh>
    <rPh sb="9" eb="11">
      <t>ヒリツ</t>
    </rPh>
    <phoneticPr fontId="4"/>
  </si>
  <si>
    <t>繰越収支差額</t>
    <rPh sb="0" eb="2">
      <t>クリコシ</t>
    </rPh>
    <rPh sb="2" eb="4">
      <t>シュウシ</t>
    </rPh>
    <rPh sb="4" eb="6">
      <t>サガク</t>
    </rPh>
    <phoneticPr fontId="4"/>
  </si>
  <si>
    <t>純資産＋固定負債</t>
    <rPh sb="0" eb="3">
      <t>ジュンシサン</t>
    </rPh>
    <rPh sb="4" eb="6">
      <t>コテイ</t>
    </rPh>
    <rPh sb="6" eb="8">
      <t>フサイ</t>
    </rPh>
    <phoneticPr fontId="4"/>
  </si>
  <si>
    <t>退職給与引当
特定資産保有率</t>
    <rPh sb="7" eb="9">
      <t>トクテイ</t>
    </rPh>
    <rPh sb="9" eb="11">
      <t>シサン</t>
    </rPh>
    <rPh sb="11" eb="13">
      <t>ホユウ</t>
    </rPh>
    <rPh sb="13" eb="14">
      <t>リツ</t>
    </rPh>
    <phoneticPr fontId="4"/>
  </si>
  <si>
    <t>退職給与引当特定資産</t>
    <rPh sb="6" eb="8">
      <t>トクテイ</t>
    </rPh>
    <rPh sb="8" eb="10">
      <t>シサン</t>
    </rPh>
    <phoneticPr fontId="4"/>
  </si>
  <si>
    <t>基本金</t>
    <phoneticPr fontId="3"/>
  </si>
  <si>
    <t>減価償却資産取得価額（図書を除く）</t>
    <rPh sb="8" eb="10">
      <t>カガク</t>
    </rPh>
    <phoneticPr fontId="4"/>
  </si>
  <si>
    <t>積立率</t>
    <rPh sb="0" eb="2">
      <t>ツミタテ</t>
    </rPh>
    <rPh sb="2" eb="3">
      <t>リツ</t>
    </rPh>
    <phoneticPr fontId="3"/>
  </si>
  <si>
    <t>運用資産</t>
    <rPh sb="0" eb="2">
      <t>ウンヨウ</t>
    </rPh>
    <rPh sb="2" eb="4">
      <t>シサン</t>
    </rPh>
    <phoneticPr fontId="3"/>
  </si>
  <si>
    <t>要積立額</t>
    <rPh sb="0" eb="1">
      <t>ヨウ</t>
    </rPh>
    <rPh sb="1" eb="3">
      <t>ツミタテ</t>
    </rPh>
    <rPh sb="3" eb="4">
      <t>ガク</t>
    </rPh>
    <phoneticPr fontId="4"/>
  </si>
  <si>
    <t>②　大学単独のものを記載すること（医、歯系学部を有する大学の場合、附属病院などを除外すること）。</t>
    <rPh sb="10" eb="12">
      <t>キサイ</t>
    </rPh>
    <rPh sb="24" eb="25">
      <t>ユウ</t>
    </rPh>
    <phoneticPr fontId="3"/>
  </si>
  <si>
    <t>学生生徒等納付金に係る学生数</t>
    <rPh sb="0" eb="2">
      <t>ガクセイ</t>
    </rPh>
    <rPh sb="2" eb="4">
      <t>セイト</t>
    </rPh>
    <rPh sb="4" eb="5">
      <t>トウ</t>
    </rPh>
    <rPh sb="5" eb="8">
      <t>ノウフキン</t>
    </rPh>
    <rPh sb="9" eb="10">
      <t>カカ</t>
    </rPh>
    <rPh sb="11" eb="14">
      <t>ガクセイスウ</t>
    </rPh>
    <phoneticPr fontId="6"/>
  </si>
  <si>
    <t>財務情報の公表（前年度実績）</t>
    <rPh sb="0" eb="1">
      <t>ザイ</t>
    </rPh>
    <rPh sb="1" eb="2">
      <t>ム</t>
    </rPh>
    <rPh sb="2" eb="4">
      <t>ジョウホウ</t>
    </rPh>
    <rPh sb="5" eb="7">
      <t>コウヒョウ</t>
    </rPh>
    <rPh sb="8" eb="10">
      <t>ゼンネン</t>
    </rPh>
    <rPh sb="10" eb="11">
      <t>ド</t>
    </rPh>
    <rPh sb="11" eb="13">
      <t>ジッセキ</t>
    </rPh>
    <phoneticPr fontId="4"/>
  </si>
  <si>
    <t>①　卒業年次学生については、実際の卒業（離籍）日時点における数値とする。</t>
    <phoneticPr fontId="3"/>
  </si>
  <si>
    <t>②　在籍者数には休学者及び留年者を含み、その内訳を欄外に記載することとする。ただし、当該年度中の退学者は含めない。</t>
    <rPh sb="2" eb="5">
      <t>ザイセキシャ</t>
    </rPh>
    <rPh sb="5" eb="6">
      <t>スウ</t>
    </rPh>
    <rPh sb="8" eb="10">
      <t>キュウガク</t>
    </rPh>
    <rPh sb="10" eb="11">
      <t>シャ</t>
    </rPh>
    <rPh sb="11" eb="12">
      <t>オヨ</t>
    </rPh>
    <rPh sb="13" eb="16">
      <t>リュウネンシャ</t>
    </rPh>
    <rPh sb="17" eb="18">
      <t>フク</t>
    </rPh>
    <rPh sb="22" eb="24">
      <t>ウチワケ</t>
    </rPh>
    <rPh sb="25" eb="27">
      <t>ランガイ</t>
    </rPh>
    <rPh sb="28" eb="30">
      <t>キサイ</t>
    </rPh>
    <rPh sb="42" eb="44">
      <t>トウガイ</t>
    </rPh>
    <rPh sb="44" eb="46">
      <t>ネンド</t>
    </rPh>
    <rPh sb="46" eb="47">
      <t>チュウ</t>
    </rPh>
    <phoneticPr fontId="3"/>
  </si>
  <si>
    <t>⑥　法人本部を設置している場合、法人本部の職員として発令されている者であっても大学等の業務を行っている場合は、その
　　職員数を含めて算出し、欄外にその旨を記載すること。</t>
    <rPh sb="2" eb="4">
      <t>ホウジン</t>
    </rPh>
    <rPh sb="4" eb="6">
      <t>ホンブ</t>
    </rPh>
    <rPh sb="7" eb="9">
      <t>セッチ</t>
    </rPh>
    <rPh sb="13" eb="15">
      <t>バアイ</t>
    </rPh>
    <rPh sb="16" eb="18">
      <t>ホウジン</t>
    </rPh>
    <rPh sb="18" eb="20">
      <t>ホンブ</t>
    </rPh>
    <rPh sb="21" eb="23">
      <t>ショクイン</t>
    </rPh>
    <rPh sb="26" eb="28">
      <t>ハツレイ</t>
    </rPh>
    <rPh sb="33" eb="34">
      <t>モノ</t>
    </rPh>
    <rPh sb="39" eb="41">
      <t>ダイガク</t>
    </rPh>
    <rPh sb="41" eb="42">
      <t>トウ</t>
    </rPh>
    <rPh sb="43" eb="45">
      <t>ギョウム</t>
    </rPh>
    <rPh sb="46" eb="47">
      <t>オコナ</t>
    </rPh>
    <rPh sb="51" eb="53">
      <t>バアイ</t>
    </rPh>
    <rPh sb="60" eb="63">
      <t>ショクインスウ</t>
    </rPh>
    <rPh sb="64" eb="65">
      <t>フク</t>
    </rPh>
    <rPh sb="67" eb="69">
      <t>サンシュツ</t>
    </rPh>
    <rPh sb="71" eb="73">
      <t>ランガイ</t>
    </rPh>
    <rPh sb="76" eb="77">
      <t>ムネ</t>
    </rPh>
    <rPh sb="78" eb="80">
      <t>キサイ</t>
    </rPh>
    <phoneticPr fontId="4"/>
  </si>
  <si>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4"/>
  </si>
  <si>
    <t>事業活動収支計算書関係比率（大学単独）</t>
    <rPh sb="0" eb="2">
      <t>ジギョウ</t>
    </rPh>
    <rPh sb="2" eb="4">
      <t>カツドウ</t>
    </rPh>
    <rPh sb="4" eb="6">
      <t>シュウシ</t>
    </rPh>
    <rPh sb="6" eb="9">
      <t>ケイサンショ</t>
    </rPh>
    <rPh sb="9" eb="11">
      <t>カンケイ</t>
    </rPh>
    <rPh sb="11" eb="13">
      <t>ヒリツ</t>
    </rPh>
    <rPh sb="14" eb="16">
      <t>ダイガク</t>
    </rPh>
    <rPh sb="16" eb="18">
      <t>タンドク</t>
    </rPh>
    <phoneticPr fontId="4"/>
  </si>
  <si>
    <t>貸借対照表関係比率（法人全体のもの）</t>
    <rPh sb="0" eb="9">
      <t>タイシャクタイショウヒョウカンケイヒリツイチランヒョウ</t>
    </rPh>
    <rPh sb="10" eb="12">
      <t>ホウジン</t>
    </rPh>
    <rPh sb="12" eb="14">
      <t>ゼンタイ</t>
    </rPh>
    <phoneticPr fontId="4"/>
  </si>
  <si>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
      <rPr>
        <sz val="11"/>
        <rFont val="Century"/>
        <family val="1"/>
      </rPr>
      <t xml:space="preserve">  </t>
    </r>
    <r>
      <rPr>
        <sz val="11"/>
        <rFont val="ＭＳ 明朝"/>
        <family val="1"/>
        <charset val="128"/>
      </rPr>
      <t>・・・・・・・・・・・・・・・・・・・・・</t>
    </r>
    <phoneticPr fontId="3"/>
  </si>
  <si>
    <t>事業活動収支計算書関係比率（大学単独）・・・・・・・・・・・・・・・・・・・・・・・・・・・・・・・・・</t>
    <rPh sb="0" eb="2">
      <t>ジギョウ</t>
    </rPh>
    <rPh sb="2" eb="4">
      <t>カツドウ</t>
    </rPh>
    <rPh sb="4" eb="6">
      <t>シュウシ</t>
    </rPh>
    <rPh sb="6" eb="9">
      <t>ケイサンショ</t>
    </rPh>
    <rPh sb="9" eb="11">
      <t>カンケイ</t>
    </rPh>
    <rPh sb="11" eb="13">
      <t>ヒリツ</t>
    </rPh>
    <rPh sb="14" eb="16">
      <t>ダイガク</t>
    </rPh>
    <rPh sb="16" eb="18">
      <t>タンドク</t>
    </rPh>
    <phoneticPr fontId="3"/>
  </si>
  <si>
    <t>貸借対照表関係比率（法人全体のもの）・・・・・・・・・・・・・・・・・・・・・・・・・・・・・・・・・・</t>
    <rPh sb="0" eb="5">
      <t>タイシャクタイショウヒョウ</t>
    </rPh>
    <rPh sb="5" eb="7">
      <t>カンケイ</t>
    </rPh>
    <rPh sb="7" eb="9">
      <t>ヒリツ</t>
    </rPh>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</si>
  <si>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3"/>
  </si>
  <si>
    <r>
      <t>②</t>
    </r>
    <r>
      <rPr>
        <sz val="10"/>
        <rFont val="Century"/>
        <family val="1"/>
      </rPr>
      <t xml:space="preserve"> </t>
    </r>
    <r>
      <rPr>
        <sz val="10"/>
        <rFont val="ＭＳ 明朝"/>
        <family val="1"/>
        <charset val="128"/>
      </rPr>
      <t>「学生生徒等納付金に係る学生数」の欄には大学及び大学院のほか、同一法人内の他の学校も含めて記載すること。</t>
    </r>
    <rPh sb="3" eb="5">
      <t>ガクセイ</t>
    </rPh>
    <rPh sb="5" eb="7">
      <t>セイト</t>
    </rPh>
    <rPh sb="7" eb="8">
      <t>トウ</t>
    </rPh>
    <rPh sb="8" eb="11">
      <t>ノウフキン</t>
    </rPh>
    <rPh sb="12" eb="13">
      <t>カカ</t>
    </rPh>
    <rPh sb="14" eb="17">
      <t>ガクセイスウ</t>
    </rPh>
    <rPh sb="19" eb="20">
      <t>ラン</t>
    </rPh>
    <rPh sb="22" eb="24">
      <t>ダイガク</t>
    </rPh>
    <rPh sb="24" eb="25">
      <t>オヨ</t>
    </rPh>
    <rPh sb="26" eb="29">
      <t>ダイガクイン</t>
    </rPh>
    <rPh sb="33" eb="35">
      <t>ドウイツ</t>
    </rPh>
    <rPh sb="35" eb="37">
      <t>ホウジン</t>
    </rPh>
    <rPh sb="37" eb="38">
      <t>ナイ</t>
    </rPh>
    <rPh sb="39" eb="40">
      <t>タ</t>
    </rPh>
    <rPh sb="41" eb="43">
      <t>ガッコウ</t>
    </rPh>
    <rPh sb="44" eb="45">
      <t>フク</t>
    </rPh>
    <rPh sb="47" eb="49">
      <t>キサイ</t>
    </rPh>
    <phoneticPr fontId="3"/>
  </si>
  <si>
    <r>
      <t>学内</t>
    </r>
    <r>
      <rPr>
        <sz val="10"/>
        <rFont val="Century"/>
        <family val="1"/>
      </rPr>
      <t>LAN</t>
    </r>
    <rPh sb="0" eb="2">
      <t>ガクナイ</t>
    </rPh>
    <phoneticPr fontId="6"/>
  </si>
  <si>
    <r>
      <t>表</t>
    </r>
    <r>
      <rPr>
        <b/>
        <sz val="12"/>
        <rFont val="Century"/>
        <family val="1"/>
      </rPr>
      <t>3</t>
    </r>
    <r>
      <rPr>
        <b/>
        <sz val="12"/>
        <rFont val="ＭＳ 明朝"/>
        <family val="1"/>
        <charset val="128"/>
      </rPr>
      <t>－</t>
    </r>
    <r>
      <rPr>
        <b/>
        <sz val="12"/>
        <rFont val="Century"/>
        <family val="1"/>
      </rPr>
      <t>1</t>
    </r>
    <rPh sb="0" eb="1">
      <t>ヒョウ</t>
    </rPh>
    <phoneticPr fontId="3"/>
  </si>
  <si>
    <r>
      <t xml:space="preserve">パート
</t>
    </r>
    <r>
      <rPr>
        <sz val="8"/>
        <rFont val="Century"/>
        <family val="1"/>
      </rPr>
      <t>(</t>
    </r>
    <r>
      <rPr>
        <sz val="8"/>
        <rFont val="ＭＳ 明朝"/>
        <family val="1"/>
        <charset val="128"/>
      </rPr>
      <t>ｱﾙﾊﾞｲﾄ
も含む</t>
    </r>
    <r>
      <rPr>
        <sz val="8"/>
        <rFont val="Century"/>
        <family val="1"/>
      </rPr>
      <t>)</t>
    </r>
    <rPh sb="13" eb="14">
      <t>フク</t>
    </rPh>
    <phoneticPr fontId="3"/>
  </si>
  <si>
    <r>
      <t>うち
管理職</t>
    </r>
    <r>
      <rPr>
        <sz val="8"/>
        <rFont val="Century"/>
        <family val="1"/>
      </rPr>
      <t xml:space="preserve"> </t>
    </r>
    <rPh sb="3" eb="5">
      <t>カンリ</t>
    </rPh>
    <rPh sb="5" eb="6">
      <t>ショク</t>
    </rPh>
    <phoneticPr fontId="3"/>
  </si>
  <si>
    <r>
      <t xml:space="preserve">管理職
</t>
    </r>
    <r>
      <rPr>
        <sz val="8"/>
        <rFont val="Century"/>
        <family val="1"/>
      </rPr>
      <t xml:space="preserve"> </t>
    </r>
    <r>
      <rPr>
        <sz val="8"/>
        <rFont val="ＭＳ 明朝"/>
        <family val="1"/>
        <charset val="128"/>
      </rPr>
      <t>合計</t>
    </r>
    <rPh sb="0" eb="2">
      <t>カンリ</t>
    </rPh>
    <rPh sb="2" eb="3">
      <t>ショク</t>
    </rPh>
    <rPh sb="5" eb="7">
      <t>ゴウケイ</t>
    </rPh>
    <phoneticPr fontId="3"/>
  </si>
  <si>
    <r>
      <t>20</t>
    </r>
    <r>
      <rPr>
        <sz val="10"/>
        <rFont val="ＭＳ 明朝"/>
        <family val="1"/>
        <charset val="128"/>
      </rPr>
      <t>歳代</t>
    </r>
    <rPh sb="2" eb="3">
      <t>サイ</t>
    </rPh>
    <rPh sb="3" eb="4">
      <t>ダイ</t>
    </rPh>
    <phoneticPr fontId="3"/>
  </si>
  <si>
    <r>
      <t>30</t>
    </r>
    <r>
      <rPr>
        <sz val="10"/>
        <rFont val="ＭＳ 明朝"/>
        <family val="1"/>
        <charset val="128"/>
      </rPr>
      <t>歳代</t>
    </r>
    <rPh sb="2" eb="3">
      <t>サイ</t>
    </rPh>
    <rPh sb="3" eb="4">
      <t>ダイ</t>
    </rPh>
    <phoneticPr fontId="3"/>
  </si>
  <si>
    <r>
      <t>40</t>
    </r>
    <r>
      <rPr>
        <sz val="10"/>
        <rFont val="ＭＳ 明朝"/>
        <family val="1"/>
        <charset val="128"/>
      </rPr>
      <t>歳代</t>
    </r>
    <rPh sb="2" eb="3">
      <t>サイ</t>
    </rPh>
    <rPh sb="3" eb="4">
      <t>ダイ</t>
    </rPh>
    <phoneticPr fontId="3"/>
  </si>
  <si>
    <r>
      <t>50</t>
    </r>
    <r>
      <rPr>
        <sz val="10"/>
        <rFont val="ＭＳ 明朝"/>
        <family val="1"/>
        <charset val="128"/>
      </rPr>
      <t>歳代</t>
    </r>
    <rPh sb="2" eb="3">
      <t>サイ</t>
    </rPh>
    <rPh sb="3" eb="4">
      <t>ダイ</t>
    </rPh>
    <phoneticPr fontId="3"/>
  </si>
  <si>
    <r>
      <t>60</t>
    </r>
    <r>
      <rPr>
        <sz val="10"/>
        <rFont val="ＭＳ 明朝"/>
        <family val="1"/>
        <charset val="128"/>
      </rPr>
      <t>歳代</t>
    </r>
    <rPh sb="2" eb="3">
      <t>サイ</t>
    </rPh>
    <rPh sb="3" eb="4">
      <t>ダイ</t>
    </rPh>
    <phoneticPr fontId="3"/>
  </si>
  <si>
    <r>
      <rPr>
        <sz val="10.5"/>
        <rFont val="ＭＳ 明朝"/>
        <family val="1"/>
        <charset val="128"/>
      </rPr>
      <t>　</t>
    </r>
    <r>
      <rPr>
        <sz val="10.5"/>
        <rFont val="Century"/>
        <family val="1"/>
      </rPr>
      <t>:</t>
    </r>
    <r>
      <rPr>
        <sz val="10.5"/>
        <rFont val="ＭＳ 明朝"/>
        <family val="1"/>
        <charset val="128"/>
      </rPr>
      <t>　～　</t>
    </r>
    <r>
      <rPr>
        <sz val="10.5"/>
        <rFont val="Century"/>
        <family val="1"/>
      </rPr>
      <t>:</t>
    </r>
    <phoneticPr fontId="3"/>
  </si>
  <si>
    <r>
      <t>①　大学設置基準第</t>
    </r>
    <r>
      <rPr>
        <sz val="10"/>
        <rFont val="Century"/>
        <family val="1"/>
      </rPr>
      <t>39</t>
    </r>
    <r>
      <rPr>
        <sz val="10"/>
        <rFont val="ＭＳ 明朝"/>
        <family val="1"/>
        <charset val="128"/>
      </rPr>
      <t>条に基づき、学部・学科の教育研究に必要な施設を記入すること。</t>
    </r>
    <phoneticPr fontId="3"/>
  </si>
  <si>
    <r>
      <rPr>
        <sz val="10"/>
        <rFont val="ＭＳ 明朝"/>
        <family val="1"/>
        <charset val="128"/>
      </rPr>
      <t xml:space="preserve">在籍学生総数に
対する比率
</t>
    </r>
    <r>
      <rPr>
        <sz val="10"/>
        <rFont val="Century"/>
        <family val="1"/>
      </rPr>
      <t>a / b*100</t>
    </r>
    <rPh sb="0" eb="2">
      <t>ザイセキ</t>
    </rPh>
    <rPh sb="2" eb="4">
      <t>ガクセイ</t>
    </rPh>
    <rPh sb="4" eb="6">
      <t>ソウスウ</t>
    </rPh>
    <rPh sb="8" eb="9">
      <t>タイ</t>
    </rPh>
    <rPh sb="11" eb="13">
      <t>ヒリツ</t>
    </rPh>
    <phoneticPr fontId="3"/>
  </si>
  <si>
    <r>
      <t xml:space="preserve">備考
</t>
    </r>
    <r>
      <rPr>
        <sz val="10"/>
        <rFont val="Century"/>
        <family val="1"/>
      </rPr>
      <t>(</t>
    </r>
    <r>
      <rPr>
        <sz val="10"/>
        <rFont val="ＭＳ 明朝"/>
        <family val="1"/>
        <charset val="128"/>
      </rPr>
      <t>授業料免除制度がある場合は、
その基準を記載すること。</t>
    </r>
    <r>
      <rPr>
        <sz val="10"/>
        <rFont val="Century"/>
        <family val="1"/>
      </rPr>
      <t>)</t>
    </r>
    <rPh sb="0" eb="2">
      <t>ビコウ</t>
    </rPh>
    <rPh sb="4" eb="7">
      <t>ジュギョウリョウ</t>
    </rPh>
    <rPh sb="7" eb="9">
      <t>メンジョ</t>
    </rPh>
    <rPh sb="9" eb="11">
      <t>セイド</t>
    </rPh>
    <rPh sb="14" eb="16">
      <t>バアイ</t>
    </rPh>
    <rPh sb="21" eb="23">
      <t>キジュン</t>
    </rPh>
    <rPh sb="24" eb="26">
      <t>キサイ</t>
    </rPh>
    <phoneticPr fontId="3"/>
  </si>
  <si>
    <r>
      <t>表</t>
    </r>
    <r>
      <rPr>
        <b/>
        <sz val="12"/>
        <rFont val="Century"/>
        <family val="1"/>
      </rPr>
      <t>2</t>
    </r>
    <r>
      <rPr>
        <b/>
        <sz val="12"/>
        <rFont val="ＭＳ 明朝"/>
        <family val="1"/>
        <charset val="128"/>
      </rPr>
      <t>－</t>
    </r>
    <r>
      <rPr>
        <b/>
        <sz val="12"/>
        <rFont val="Century"/>
        <family val="1"/>
      </rPr>
      <t>8</t>
    </r>
    <rPh sb="0" eb="1">
      <t>ヒョウ</t>
    </rPh>
    <phoneticPr fontId="3"/>
  </si>
  <si>
    <r>
      <t>進級の要件</t>
    </r>
    <r>
      <rPr>
        <sz val="10"/>
        <rFont val="Century"/>
        <family val="1"/>
      </rPr>
      <t>(</t>
    </r>
    <r>
      <rPr>
        <sz val="10"/>
        <rFont val="ＭＳ 明朝"/>
        <family val="1"/>
        <charset val="128"/>
      </rPr>
      <t>単位数</t>
    </r>
    <r>
      <rPr>
        <sz val="10"/>
        <rFont val="Century"/>
        <family val="1"/>
      </rPr>
      <t>)</t>
    </r>
    <rPh sb="0" eb="2">
      <t>シンキュウ</t>
    </rPh>
    <rPh sb="3" eb="5">
      <t>ヨウケン</t>
    </rPh>
    <rPh sb="6" eb="9">
      <t>タンイスウ</t>
    </rPh>
    <phoneticPr fontId="3"/>
  </si>
  <si>
    <r>
      <t>卒業の要件</t>
    </r>
    <r>
      <rPr>
        <sz val="10"/>
        <rFont val="Century"/>
        <family val="1"/>
      </rPr>
      <t>(</t>
    </r>
    <r>
      <rPr>
        <sz val="10"/>
        <rFont val="ＭＳ 明朝"/>
        <family val="1"/>
        <charset val="128"/>
      </rPr>
      <t>単位数</t>
    </r>
    <r>
      <rPr>
        <sz val="10"/>
        <rFont val="Century"/>
        <family val="1"/>
      </rPr>
      <t>)</t>
    </r>
    <rPh sb="0" eb="2">
      <t>ソツギョウ</t>
    </rPh>
    <rPh sb="3" eb="5">
      <t>ヨウケン</t>
    </rPh>
    <rPh sb="6" eb="9">
      <t>タンイスウ</t>
    </rPh>
    <phoneticPr fontId="3"/>
  </si>
  <si>
    <r>
      <t>表</t>
    </r>
    <r>
      <rPr>
        <b/>
        <sz val="12"/>
        <rFont val="Century"/>
        <family val="1"/>
      </rPr>
      <t>2</t>
    </r>
    <r>
      <rPr>
        <b/>
        <sz val="12"/>
        <rFont val="ＭＳ 明朝"/>
        <family val="1"/>
        <charset val="128"/>
      </rPr>
      <t>－</t>
    </r>
    <r>
      <rPr>
        <b/>
        <sz val="12"/>
        <rFont val="Century"/>
        <family val="1"/>
      </rPr>
      <t>6</t>
    </r>
    <rPh sb="0" eb="1">
      <t>ヒョウ</t>
    </rPh>
    <phoneticPr fontId="3"/>
  </si>
  <si>
    <r>
      <t>評価の表示方法</t>
    </r>
    <r>
      <rPr>
        <sz val="10"/>
        <rFont val="Century"/>
        <family val="1"/>
      </rPr>
      <t>( a )</t>
    </r>
    <rPh sb="0" eb="2">
      <t>ヒョウカ</t>
    </rPh>
    <rPh sb="3" eb="5">
      <t>ヒョウジ</t>
    </rPh>
    <rPh sb="5" eb="7">
      <t>ホウホウ</t>
    </rPh>
    <phoneticPr fontId="3"/>
  </si>
  <si>
    <r>
      <t>評価の表示方法</t>
    </r>
    <r>
      <rPr>
        <sz val="10"/>
        <rFont val="Century"/>
        <family val="1"/>
      </rPr>
      <t xml:space="preserve"> ( b )</t>
    </r>
    <rPh sb="0" eb="2">
      <t>ヒョウカ</t>
    </rPh>
    <rPh sb="3" eb="5">
      <t>ヒョウジ</t>
    </rPh>
    <rPh sb="5" eb="7">
      <t>ホウホウ</t>
    </rPh>
    <phoneticPr fontId="3"/>
  </si>
  <si>
    <r>
      <t>評価の表示方法</t>
    </r>
    <r>
      <rPr>
        <sz val="10"/>
        <rFont val="Century"/>
        <family val="1"/>
      </rPr>
      <t>( b )</t>
    </r>
    <rPh sb="0" eb="2">
      <t>ヒョウカ</t>
    </rPh>
    <rPh sb="3" eb="5">
      <t>ヒョウジ</t>
    </rPh>
    <rPh sb="5" eb="7">
      <t>ホウホウ</t>
    </rPh>
    <phoneticPr fontId="3"/>
  </si>
  <si>
    <r>
      <t>①　評価の表示方法で「</t>
    </r>
    <r>
      <rPr>
        <sz val="10"/>
        <rFont val="Century"/>
        <family val="1"/>
      </rPr>
      <t>S</t>
    </r>
    <r>
      <rPr>
        <sz val="10"/>
        <rFont val="ＭＳ 明朝"/>
        <family val="1"/>
        <charset val="128"/>
      </rPr>
      <t>」または、「秀」がない場合は省略すること。</t>
    </r>
    <rPh sb="2" eb="4">
      <t>ヒョウカ</t>
    </rPh>
    <rPh sb="5" eb="7">
      <t>ヒョウジ</t>
    </rPh>
    <rPh sb="7" eb="9">
      <t>ホウホウ</t>
    </rPh>
    <rPh sb="18" eb="19">
      <t>シュウ</t>
    </rPh>
    <rPh sb="23" eb="25">
      <t>バアイ</t>
    </rPh>
    <rPh sb="26" eb="28">
      <t>ショウリャク</t>
    </rPh>
    <phoneticPr fontId="3"/>
  </si>
  <si>
    <r>
      <t>②　評価の表示方法</t>
    </r>
    <r>
      <rPr>
        <sz val="10"/>
        <rFont val="Century"/>
        <family val="1"/>
      </rPr>
      <t>( a )</t>
    </r>
    <r>
      <rPr>
        <sz val="10"/>
        <rFont val="ＭＳ 明朝"/>
        <family val="1"/>
        <charset val="128"/>
      </rPr>
      <t>または</t>
    </r>
    <r>
      <rPr>
        <sz val="10"/>
        <rFont val="Century"/>
        <family val="1"/>
      </rPr>
      <t>( b )</t>
    </r>
    <r>
      <rPr>
        <sz val="10"/>
        <rFont val="ＭＳ 明朝"/>
        <family val="1"/>
        <charset val="128"/>
      </rPr>
      <t>が該当しない場合は省略すること。</t>
    </r>
    <rPh sb="2" eb="4">
      <t>ヒョウカ</t>
    </rPh>
    <rPh sb="5" eb="7">
      <t>ヒョウジ</t>
    </rPh>
    <rPh sb="7" eb="9">
      <t>ホウホウ</t>
    </rPh>
    <rPh sb="23" eb="25">
      <t>ガイトウ</t>
    </rPh>
    <rPh sb="28" eb="30">
      <t>バアイ</t>
    </rPh>
    <rPh sb="31" eb="33">
      <t>ショウリャク</t>
    </rPh>
    <phoneticPr fontId="3"/>
  </si>
  <si>
    <r>
      <rPr>
        <sz val="11"/>
        <rFont val="ＭＳ 明朝"/>
        <family val="1"/>
        <charset val="128"/>
      </rPr>
      <t>附属校及び併設校、附属機関の概要・・・・・・・・・・・・・・・・・・・・・・・・・・・・・・・・・・・・</t>
    </r>
    <phoneticPr fontId="3"/>
  </si>
  <si>
    <r>
      <rPr>
        <sz val="11"/>
        <rFont val="ＭＳ 明朝"/>
        <family val="1"/>
        <charset val="128"/>
      </rPr>
      <t>学生の課外活動への支援状況（前年度実績）・・・・・・・・・・・・・・・・・・・・・・・・・・・・・・・・</t>
    </r>
    <phoneticPr fontId="3"/>
  </si>
  <si>
    <r>
      <rPr>
        <sz val="11"/>
        <rFont val="ＭＳ 明朝"/>
        <family val="1"/>
        <charset val="128"/>
      </rPr>
      <t>職員数と職員構成（正職員・嘱託・パート・派遣別、男女別、年齢別）・・・・・・・・・・・・・・・・・・・・</t>
    </r>
    <rPh sb="0" eb="3">
      <t>ショクインスウ</t>
    </rPh>
    <rPh sb="4" eb="6">
      <t>ショクイン</t>
    </rPh>
    <rPh sb="6" eb="8">
      <t>コウセイ</t>
    </rPh>
    <rPh sb="9" eb="12">
      <t>セイショクイン</t>
    </rPh>
    <rPh sb="13" eb="15">
      <t>ショクタク</t>
    </rPh>
    <rPh sb="20" eb="22">
      <t>ハケン</t>
    </rPh>
    <rPh sb="22" eb="23">
      <t>ベツ</t>
    </rPh>
    <rPh sb="24" eb="26">
      <t>ダンジョ</t>
    </rPh>
    <rPh sb="26" eb="27">
      <t>ベツ</t>
    </rPh>
    <rPh sb="28" eb="30">
      <t>ネンレイ</t>
    </rPh>
    <rPh sb="30" eb="31">
      <t>ベツ</t>
    </rPh>
    <phoneticPr fontId="3"/>
  </si>
  <si>
    <r>
      <rPr>
        <sz val="11"/>
        <rFont val="ＭＳ 明朝"/>
        <family val="1"/>
        <charset val="128"/>
      </rPr>
      <t>財務情報の公表（前年度実績）・・・・・・・・・・・・・・・・・・・・・・・・・・・・・・・・・・・・・・</t>
    </r>
    <rPh sb="0" eb="2">
      <t>ザイム</t>
    </rPh>
    <rPh sb="2" eb="4">
      <t>ジョウホウ</t>
    </rPh>
    <rPh sb="5" eb="7">
      <t>コウヒョウ</t>
    </rPh>
    <rPh sb="8" eb="11">
      <t>ゼンネンド</t>
    </rPh>
    <rPh sb="11" eb="13">
      <t>ジッセキ</t>
    </rPh>
    <phoneticPr fontId="3"/>
  </si>
  <si>
    <r>
      <t>③　就職の項目にある「上記以外」の例：</t>
    </r>
    <r>
      <rPr>
        <sz val="10"/>
        <rFont val="Century"/>
        <family val="1"/>
      </rPr>
      <t>NGO</t>
    </r>
    <r>
      <rPr>
        <sz val="10"/>
        <rFont val="ＭＳ 明朝"/>
        <family val="1"/>
        <charset val="128"/>
      </rPr>
      <t>団体、国際機関など。</t>
    </r>
    <phoneticPr fontId="3"/>
  </si>
  <si>
    <r>
      <t xml:space="preserve"> </t>
    </r>
    <r>
      <rPr>
        <sz val="9"/>
        <rFont val="ＭＳ 明朝"/>
        <family val="1"/>
        <charset val="128"/>
      </rPr>
      <t>〒</t>
    </r>
    <phoneticPr fontId="3"/>
  </si>
  <si>
    <r>
      <t>表</t>
    </r>
    <r>
      <rPr>
        <b/>
        <sz val="12"/>
        <rFont val="Century"/>
        <family val="1"/>
      </rPr>
      <t>2</t>
    </r>
    <r>
      <rPr>
        <b/>
        <sz val="12"/>
        <rFont val="ＭＳ 明朝"/>
        <family val="1"/>
        <charset val="128"/>
      </rPr>
      <t>－</t>
    </r>
    <r>
      <rPr>
        <b/>
        <sz val="12"/>
        <rFont val="Century"/>
        <family val="1"/>
      </rPr>
      <t>7</t>
    </r>
    <rPh sb="0" eb="1">
      <t>ヒョウ</t>
    </rPh>
    <phoneticPr fontId="3"/>
  </si>
  <si>
    <r>
      <t>【</t>
    </r>
    <r>
      <rPr>
        <sz val="10.5"/>
        <rFont val="Century"/>
        <family val="1"/>
      </rPr>
      <t>1</t>
    </r>
    <r>
      <rPr>
        <sz val="10.5"/>
        <rFont val="ＭＳ 明朝"/>
        <family val="1"/>
        <charset val="128"/>
      </rPr>
      <t>年次】</t>
    </r>
    <rPh sb="2" eb="4">
      <t>ネンジ</t>
    </rPh>
    <phoneticPr fontId="3"/>
  </si>
  <si>
    <r>
      <t>【</t>
    </r>
    <r>
      <rPr>
        <sz val="10.5"/>
        <rFont val="Century"/>
        <family val="1"/>
      </rPr>
      <t>2</t>
    </r>
    <r>
      <rPr>
        <sz val="10.5"/>
        <rFont val="ＭＳ 明朝"/>
        <family val="1"/>
        <charset val="128"/>
      </rPr>
      <t>年次】</t>
    </r>
    <rPh sb="2" eb="4">
      <t>ネンジ</t>
    </rPh>
    <phoneticPr fontId="3"/>
  </si>
  <si>
    <r>
      <t>【</t>
    </r>
    <r>
      <rPr>
        <sz val="10.5"/>
        <rFont val="Century"/>
        <family val="1"/>
      </rPr>
      <t>3</t>
    </r>
    <r>
      <rPr>
        <sz val="10.5"/>
        <rFont val="ＭＳ 明朝"/>
        <family val="1"/>
        <charset val="128"/>
      </rPr>
      <t>年次】</t>
    </r>
    <rPh sb="2" eb="4">
      <t>ネンジ</t>
    </rPh>
    <phoneticPr fontId="3"/>
  </si>
  <si>
    <r>
      <t>【</t>
    </r>
    <r>
      <rPr>
        <sz val="10.5"/>
        <rFont val="Century"/>
        <family val="1"/>
      </rPr>
      <t>4</t>
    </r>
    <r>
      <rPr>
        <sz val="10.5"/>
        <rFont val="ＭＳ 明朝"/>
        <family val="1"/>
        <charset val="128"/>
      </rPr>
      <t>年次】</t>
    </r>
    <rPh sb="2" eb="4">
      <t>ネンジ</t>
    </rPh>
    <phoneticPr fontId="3"/>
  </si>
  <si>
    <r>
      <t>②　在籍学生総数は前年度全体の学生数で、卒業生を含んだ人数（</t>
    </r>
    <r>
      <rPr>
        <sz val="10"/>
        <rFont val="Century"/>
        <family val="1"/>
      </rPr>
      <t>3</t>
    </r>
    <r>
      <rPr>
        <sz val="10"/>
        <rFont val="ＭＳ 明朝"/>
        <family val="1"/>
        <charset val="128"/>
      </rPr>
      <t>月</t>
    </r>
    <r>
      <rPr>
        <sz val="10"/>
        <rFont val="Century"/>
        <family val="1"/>
      </rPr>
      <t>31</t>
    </r>
    <r>
      <rPr>
        <sz val="10"/>
        <rFont val="ＭＳ 明朝"/>
        <family val="1"/>
        <charset val="128"/>
      </rPr>
      <t>日現在）を記載すること。</t>
    </r>
    <rPh sb="6" eb="7">
      <t>ソウ</t>
    </rPh>
    <phoneticPr fontId="3"/>
  </si>
  <si>
    <r>
      <t>表</t>
    </r>
    <r>
      <rPr>
        <b/>
        <sz val="12"/>
        <rFont val="Century"/>
        <family val="1"/>
      </rPr>
      <t>F</t>
    </r>
    <r>
      <rPr>
        <b/>
        <sz val="12"/>
        <rFont val="ＭＳ Ｐ明朝"/>
        <family val="1"/>
        <charset val="128"/>
      </rPr>
      <t>－</t>
    </r>
    <r>
      <rPr>
        <b/>
        <sz val="12"/>
        <rFont val="Century"/>
        <family val="1"/>
      </rPr>
      <t>1</t>
    </r>
    <rPh sb="0" eb="1">
      <t>ヒョウ</t>
    </rPh>
    <phoneticPr fontId="3"/>
  </si>
  <si>
    <t>経常支出</t>
    <rPh sb="0" eb="2">
      <t>ケイジョウ</t>
    </rPh>
    <rPh sb="2" eb="4">
      <t>シシュツ</t>
    </rPh>
    <phoneticPr fontId="3"/>
  </si>
  <si>
    <r>
      <rPr>
        <sz val="10"/>
        <rFont val="ＭＳ 明朝"/>
        <family val="1"/>
        <charset val="128"/>
      </rPr>
      <t>人数</t>
    </r>
    <rPh sb="0" eb="2">
      <t>ニンズウ</t>
    </rPh>
    <phoneticPr fontId="3"/>
  </si>
  <si>
    <t>％</t>
  </si>
  <si>
    <t>%</t>
  </si>
  <si>
    <t>%</t>
    <phoneticPr fontId="3"/>
  </si>
  <si>
    <t>評価時期(　年　月)</t>
    <rPh sb="0" eb="2">
      <t>ヒョウカ</t>
    </rPh>
    <rPh sb="2" eb="4">
      <t>ジキ</t>
    </rPh>
    <rPh sb="6" eb="7">
      <t>ネン</t>
    </rPh>
    <rPh sb="8" eb="9">
      <t>ガツ</t>
    </rPh>
    <phoneticPr fontId="4"/>
  </si>
  <si>
    <t>卒業者数
(人)</t>
    <rPh sb="0" eb="3">
      <t>ソツギョウシャ</t>
    </rPh>
    <rPh sb="3" eb="4">
      <t>スウ</t>
    </rPh>
    <rPh sb="6" eb="7">
      <t>ヒト</t>
    </rPh>
    <phoneticPr fontId="3"/>
  </si>
  <si>
    <r>
      <rPr>
        <sz val="8"/>
        <rFont val="ＭＳ 明朝"/>
        <family val="1"/>
        <charset val="128"/>
      </rPr>
      <t xml:space="preserve">就職率
</t>
    </r>
    <r>
      <rPr>
        <sz val="8"/>
        <rFont val="Century"/>
        <family val="1"/>
      </rPr>
      <t>( % )</t>
    </r>
    <rPh sb="0" eb="2">
      <t>シュウショク</t>
    </rPh>
    <rPh sb="2" eb="3">
      <t>リツ</t>
    </rPh>
    <phoneticPr fontId="3"/>
  </si>
  <si>
    <t>( % )</t>
    <phoneticPr fontId="3"/>
  </si>
  <si>
    <t>人数(人)</t>
    <rPh sb="0" eb="2">
      <t>ニンズウ</t>
    </rPh>
    <rPh sb="3" eb="4">
      <t>ヒト</t>
    </rPh>
    <phoneticPr fontId="3"/>
  </si>
  <si>
    <t>(人)</t>
    <rPh sb="1" eb="2">
      <t>ヒト</t>
    </rPh>
    <phoneticPr fontId="3"/>
  </si>
  <si>
    <r>
      <rPr>
        <sz val="10"/>
        <rFont val="ＭＳ 明朝"/>
        <family val="1"/>
        <charset val="128"/>
      </rPr>
      <t xml:space="preserve">支給対象
学生数
</t>
    </r>
    <r>
      <rPr>
        <sz val="10"/>
        <rFont val="Century"/>
        <family val="1"/>
      </rPr>
      <t>( a )</t>
    </r>
    <rPh sb="0" eb="2">
      <t>シキュウ</t>
    </rPh>
    <rPh sb="2" eb="4">
      <t>タイショウ</t>
    </rPh>
    <rPh sb="5" eb="8">
      <t>ガクセイスウ</t>
    </rPh>
    <phoneticPr fontId="3"/>
  </si>
  <si>
    <r>
      <rPr>
        <sz val="10"/>
        <rFont val="ＭＳ 明朝"/>
        <family val="1"/>
        <charset val="128"/>
      </rPr>
      <t xml:space="preserve">在籍学生総数
</t>
    </r>
    <r>
      <rPr>
        <sz val="10"/>
        <rFont val="Century"/>
        <family val="1"/>
      </rPr>
      <t>( b )</t>
    </r>
    <rPh sb="0" eb="2">
      <t>ザイセキ</t>
    </rPh>
    <rPh sb="2" eb="4">
      <t>ガクセイ</t>
    </rPh>
    <rPh sb="4" eb="6">
      <t>ソウスウ</t>
    </rPh>
    <phoneticPr fontId="3"/>
  </si>
  <si>
    <r>
      <rPr>
        <sz val="10"/>
        <rFont val="ＭＳ 明朝"/>
        <family val="1"/>
        <charset val="128"/>
      </rPr>
      <t xml:space="preserve">月額支給
総額
</t>
    </r>
    <r>
      <rPr>
        <sz val="10"/>
        <rFont val="Century"/>
        <family val="1"/>
      </rPr>
      <t>( c )</t>
    </r>
    <rPh sb="0" eb="2">
      <t>ゲツガク</t>
    </rPh>
    <rPh sb="2" eb="4">
      <t>シキュウ</t>
    </rPh>
    <rPh sb="5" eb="7">
      <t>ソウガク</t>
    </rPh>
    <phoneticPr fontId="3"/>
  </si>
  <si>
    <t>「管理職の定義欄」（記述）
(例)課長以上</t>
    <rPh sb="1" eb="3">
      <t>カンリ</t>
    </rPh>
    <rPh sb="3" eb="4">
      <t>ショク</t>
    </rPh>
    <rPh sb="5" eb="7">
      <t>テイギ</t>
    </rPh>
    <rPh sb="7" eb="8">
      <t>ラン</t>
    </rPh>
    <rPh sb="10" eb="12">
      <t>キジュツ</t>
    </rPh>
    <rPh sb="15" eb="16">
      <t>レイ</t>
    </rPh>
    <rPh sb="17" eb="19">
      <t>カチョウ</t>
    </rPh>
    <rPh sb="19" eb="21">
      <t>イジョウ</t>
    </rPh>
    <phoneticPr fontId="3"/>
  </si>
  <si>
    <t>閲覧の方法
(自由筆記)</t>
    <rPh sb="0" eb="2">
      <t>エツラン</t>
    </rPh>
    <rPh sb="3" eb="5">
      <t>ホウホウ</t>
    </rPh>
    <rPh sb="7" eb="9">
      <t>ジユウ</t>
    </rPh>
    <rPh sb="9" eb="11">
      <t>ヒッキ</t>
    </rPh>
    <phoneticPr fontId="3"/>
  </si>
  <si>
    <r>
      <t xml:space="preserve"> : </t>
    </r>
    <r>
      <rPr>
        <sz val="10.5"/>
        <rFont val="ＭＳ 明朝"/>
        <family val="1"/>
        <charset val="128"/>
      </rPr>
      <t>　　～　</t>
    </r>
    <r>
      <rPr>
        <sz val="10.5"/>
        <rFont val="Century"/>
        <family val="1"/>
      </rPr>
      <t xml:space="preserve">   :</t>
    </r>
    <phoneticPr fontId="3"/>
  </si>
  <si>
    <t>総負債＋純資産</t>
    <rPh sb="0" eb="1">
      <t>ソウ</t>
    </rPh>
    <rPh sb="1" eb="3">
      <t>フサイ</t>
    </rPh>
    <rPh sb="4" eb="7">
      <t>ジュンシサン</t>
    </rPh>
    <phoneticPr fontId="4"/>
  </si>
  <si>
    <t>総負債＋純資産</t>
    <rPh sb="1" eb="3">
      <t>フサイ</t>
    </rPh>
    <rPh sb="4" eb="7">
      <t>ジュンシサン</t>
    </rPh>
    <phoneticPr fontId="4"/>
  </si>
  <si>
    <t>①　学部長、研究科長はすべての学部、研究科において記載すること。</t>
    <rPh sb="2" eb="4">
      <t>ガクブ</t>
    </rPh>
    <rPh sb="4" eb="5">
      <t>チョウ</t>
    </rPh>
    <rPh sb="6" eb="8">
      <t>ケンキュウ</t>
    </rPh>
    <rPh sb="8" eb="9">
      <t>カ</t>
    </rPh>
    <rPh sb="9" eb="10">
      <t>チョウ</t>
    </rPh>
    <rPh sb="15" eb="17">
      <t>ガクブ</t>
    </rPh>
    <rPh sb="18" eb="20">
      <t>ケンキュウ</t>
    </rPh>
    <rPh sb="20" eb="21">
      <t>カ</t>
    </rPh>
    <phoneticPr fontId="3"/>
  </si>
  <si>
    <t>②　大学事務局長の欄には、大学事務局長又は相当者を記載すること。</t>
    <rPh sb="2" eb="4">
      <t>ダイガク</t>
    </rPh>
    <rPh sb="4" eb="7">
      <t>ジムキョク</t>
    </rPh>
    <rPh sb="7" eb="8">
      <t>チョウ</t>
    </rPh>
    <rPh sb="9" eb="10">
      <t>ラン</t>
    </rPh>
    <rPh sb="13" eb="15">
      <t>ダイガク</t>
    </rPh>
    <rPh sb="15" eb="18">
      <t>ジムキョク</t>
    </rPh>
    <rPh sb="18" eb="19">
      <t>チョウ</t>
    </rPh>
    <rPh sb="19" eb="20">
      <t>マタ</t>
    </rPh>
    <rPh sb="21" eb="23">
      <t>ソウトウ</t>
    </rPh>
    <rPh sb="23" eb="24">
      <t>シャ</t>
    </rPh>
    <phoneticPr fontId="3"/>
  </si>
  <si>
    <t>理事長名、学長名等</t>
    <rPh sb="0" eb="3">
      <t>リジチョウ</t>
    </rPh>
    <rPh sb="3" eb="4">
      <t>メイ</t>
    </rPh>
    <rPh sb="5" eb="7">
      <t>ガクチョウ</t>
    </rPh>
    <rPh sb="7" eb="8">
      <t>メイ</t>
    </rPh>
    <rPh sb="8" eb="9">
      <t>トウ</t>
    </rPh>
    <phoneticPr fontId="3"/>
  </si>
  <si>
    <t>○</t>
    <phoneticPr fontId="3"/>
  </si>
  <si>
    <r>
      <t>表</t>
    </r>
    <r>
      <rPr>
        <b/>
        <sz val="12"/>
        <rFont val="Century"/>
        <family val="1"/>
      </rPr>
      <t>2</t>
    </r>
    <r>
      <rPr>
        <b/>
        <sz val="12"/>
        <rFont val="ＭＳ 明朝"/>
        <family val="1"/>
        <charset val="128"/>
      </rPr>
      <t>－</t>
    </r>
    <r>
      <rPr>
        <b/>
        <sz val="12"/>
        <rFont val="Century"/>
        <family val="1"/>
      </rPr>
      <t>1</t>
    </r>
    <rPh sb="0" eb="1">
      <t>ヒョウ</t>
    </rPh>
    <phoneticPr fontId="3"/>
  </si>
  <si>
    <t>○○研究科合計</t>
    <rPh sb="2" eb="5">
      <t>ケンキュウカ</t>
    </rPh>
    <rPh sb="5" eb="7">
      <t>ゴウケイ</t>
    </rPh>
    <phoneticPr fontId="3"/>
  </si>
  <si>
    <t>○○専攻</t>
    <rPh sb="2" eb="4">
      <t>センコウ</t>
    </rPh>
    <phoneticPr fontId="3"/>
  </si>
  <si>
    <t>○○研究科</t>
    <rPh sb="2" eb="5">
      <t>ケンキュウカ</t>
    </rPh>
    <phoneticPr fontId="3"/>
  </si>
  <si>
    <t>（内数/人）</t>
    <rPh sb="1" eb="2">
      <t>ウチ</t>
    </rPh>
    <rPh sb="2" eb="3">
      <t>スウ</t>
    </rPh>
    <rPh sb="4" eb="5">
      <t>ヒト</t>
    </rPh>
    <phoneticPr fontId="3"/>
  </si>
  <si>
    <t>（内数/人）</t>
    <phoneticPr fontId="3"/>
  </si>
  <si>
    <r>
      <t>表</t>
    </r>
    <r>
      <rPr>
        <b/>
        <sz val="12"/>
        <rFont val="Century"/>
        <family val="1"/>
      </rPr>
      <t>2</t>
    </r>
    <r>
      <rPr>
        <b/>
        <sz val="12"/>
        <rFont val="ＭＳ 明朝"/>
        <family val="1"/>
        <charset val="128"/>
      </rPr>
      <t>－</t>
    </r>
    <r>
      <rPr>
        <b/>
        <sz val="12"/>
        <rFont val="Century"/>
        <family val="1"/>
      </rPr>
      <t>10</t>
    </r>
    <rPh sb="0" eb="1">
      <t>ヒョウ</t>
    </rPh>
    <phoneticPr fontId="3"/>
  </si>
  <si>
    <r>
      <t>表</t>
    </r>
    <r>
      <rPr>
        <b/>
        <sz val="12"/>
        <rFont val="Century"/>
        <family val="1"/>
      </rPr>
      <t>2</t>
    </r>
    <r>
      <rPr>
        <b/>
        <sz val="12"/>
        <rFont val="ＭＳ 明朝"/>
        <family val="1"/>
        <charset val="128"/>
      </rPr>
      <t>－</t>
    </r>
    <r>
      <rPr>
        <b/>
        <sz val="12"/>
        <rFont val="Century"/>
        <family val="1"/>
      </rPr>
      <t>11</t>
    </r>
    <rPh sb="0" eb="1">
      <t>ヒョウ</t>
    </rPh>
    <phoneticPr fontId="3"/>
  </si>
  <si>
    <r>
      <t>表</t>
    </r>
    <r>
      <rPr>
        <b/>
        <sz val="12"/>
        <rFont val="Century"/>
        <family val="1"/>
      </rPr>
      <t>2</t>
    </r>
    <r>
      <rPr>
        <b/>
        <sz val="12"/>
        <rFont val="ＭＳ 明朝"/>
        <family val="1"/>
        <charset val="128"/>
      </rPr>
      <t>－</t>
    </r>
    <r>
      <rPr>
        <b/>
        <sz val="12"/>
        <rFont val="Century"/>
        <family val="1"/>
      </rPr>
      <t>12</t>
    </r>
    <rPh sb="0" eb="1">
      <t>ヒョウ</t>
    </rPh>
    <phoneticPr fontId="3"/>
  </si>
  <si>
    <r>
      <t>表</t>
    </r>
    <r>
      <rPr>
        <b/>
        <sz val="12"/>
        <rFont val="Century"/>
        <family val="1"/>
      </rPr>
      <t>3</t>
    </r>
    <r>
      <rPr>
        <b/>
        <sz val="12"/>
        <rFont val="ＭＳ 明朝"/>
        <family val="1"/>
        <charset val="128"/>
      </rPr>
      <t>－</t>
    </r>
    <r>
      <rPr>
        <b/>
        <sz val="12"/>
        <rFont val="Century"/>
        <family val="1"/>
      </rPr>
      <t>2</t>
    </r>
    <rPh sb="0" eb="1">
      <t>ヒョウ</t>
    </rPh>
    <phoneticPr fontId="3"/>
  </si>
  <si>
    <r>
      <t>表</t>
    </r>
    <r>
      <rPr>
        <b/>
        <sz val="12"/>
        <rFont val="Century"/>
        <family val="1"/>
      </rPr>
      <t>3</t>
    </r>
    <r>
      <rPr>
        <b/>
        <sz val="12"/>
        <rFont val="ＭＳ 明朝"/>
        <family val="1"/>
        <charset val="128"/>
      </rPr>
      <t>－</t>
    </r>
    <r>
      <rPr>
        <b/>
        <sz val="12"/>
        <rFont val="Century"/>
        <family val="1"/>
      </rPr>
      <t>3</t>
    </r>
    <rPh sb="0" eb="1">
      <t>ヒョウ</t>
    </rPh>
    <phoneticPr fontId="3"/>
  </si>
  <si>
    <r>
      <t>表</t>
    </r>
    <r>
      <rPr>
        <b/>
        <sz val="12"/>
        <rFont val="Century"/>
        <family val="1"/>
      </rPr>
      <t>4</t>
    </r>
    <r>
      <rPr>
        <b/>
        <sz val="12"/>
        <rFont val="ＭＳ 明朝"/>
        <family val="1"/>
        <charset val="128"/>
      </rPr>
      <t>－</t>
    </r>
    <r>
      <rPr>
        <b/>
        <sz val="12"/>
        <rFont val="Century"/>
        <family val="1"/>
      </rPr>
      <t>2</t>
    </r>
    <rPh sb="0" eb="1">
      <t>ヒョウ</t>
    </rPh>
    <phoneticPr fontId="3"/>
  </si>
  <si>
    <r>
      <t>表</t>
    </r>
    <r>
      <rPr>
        <b/>
        <sz val="12"/>
        <rFont val="Century"/>
        <family val="1"/>
      </rPr>
      <t>5</t>
    </r>
    <r>
      <rPr>
        <b/>
        <sz val="12"/>
        <rFont val="ＭＳ 明朝"/>
        <family val="1"/>
        <charset val="128"/>
      </rPr>
      <t>－</t>
    </r>
    <r>
      <rPr>
        <b/>
        <sz val="12"/>
        <rFont val="Century"/>
        <family val="1"/>
      </rPr>
      <t>1</t>
    </r>
    <rPh sb="0" eb="1">
      <t>ヒョウ</t>
    </rPh>
    <phoneticPr fontId="3"/>
  </si>
  <si>
    <t>事業</t>
    <rPh sb="0" eb="2">
      <t>ジギョウ</t>
    </rPh>
    <phoneticPr fontId="3"/>
  </si>
  <si>
    <r>
      <t>表</t>
    </r>
    <r>
      <rPr>
        <b/>
        <sz val="12"/>
        <rFont val="Century"/>
        <family val="1"/>
      </rPr>
      <t>5</t>
    </r>
    <r>
      <rPr>
        <b/>
        <sz val="12"/>
        <rFont val="ＭＳ 明朝"/>
        <family val="1"/>
        <charset val="128"/>
      </rPr>
      <t>－</t>
    </r>
    <r>
      <rPr>
        <b/>
        <sz val="12"/>
        <rFont val="Century"/>
        <family val="1"/>
      </rPr>
      <t>2</t>
    </r>
    <rPh sb="0" eb="1">
      <t>ヒョウ</t>
    </rPh>
    <phoneticPr fontId="3"/>
  </si>
  <si>
    <r>
      <t>表</t>
    </r>
    <r>
      <rPr>
        <b/>
        <sz val="12"/>
        <rFont val="Century"/>
        <family val="1"/>
      </rPr>
      <t>5</t>
    </r>
    <r>
      <rPr>
        <b/>
        <sz val="12"/>
        <rFont val="ＭＳ 明朝"/>
        <family val="1"/>
        <charset val="128"/>
      </rPr>
      <t>－</t>
    </r>
    <r>
      <rPr>
        <b/>
        <sz val="12"/>
        <rFont val="Century"/>
        <family val="1"/>
      </rPr>
      <t>4</t>
    </r>
    <rPh sb="0" eb="1">
      <t>ヒョウ</t>
    </rPh>
    <phoneticPr fontId="3"/>
  </si>
  <si>
    <t>⑥　学部のみについて記載すること（研究科、通信教育ともに記載不要）。ただし、通信教育課程のみの大学の場合は、この表に準じて記載すること。
　　大学院大学の場合は、学部を研究科、学科を専攻に読替えて記載すること。</t>
    <rPh sb="38" eb="40">
      <t>ツウシン</t>
    </rPh>
    <rPh sb="40" eb="42">
      <t>キョウイク</t>
    </rPh>
    <rPh sb="42" eb="44">
      <t>カテイ</t>
    </rPh>
    <rPh sb="47" eb="49">
      <t>ダイガク</t>
    </rPh>
    <rPh sb="50" eb="52">
      <t>バアイ</t>
    </rPh>
    <rPh sb="56" eb="57">
      <t>ヒョウ</t>
    </rPh>
    <rPh sb="58" eb="59">
      <t>ジュン</t>
    </rPh>
    <rPh sb="61" eb="63">
      <t>キサイ</t>
    </rPh>
    <phoneticPr fontId="3"/>
  </si>
  <si>
    <t>④　学部学生、大学院学生、新入生、留学生等に限定した奨学金等については、「在籍学生総数」欄には学部学生、大学院学生、新入生、留学生等
　　の総数のみ記載すること。</t>
    <rPh sb="2" eb="4">
      <t>ガクブ</t>
    </rPh>
    <rPh sb="4" eb="6">
      <t>ガクセイ</t>
    </rPh>
    <rPh sb="7" eb="10">
      <t>ダイガクイン</t>
    </rPh>
    <rPh sb="10" eb="12">
      <t>ガクセイ</t>
    </rPh>
    <rPh sb="13" eb="16">
      <t>シンニュウセイ</t>
    </rPh>
    <rPh sb="17" eb="20">
      <t>リュウガクセイ</t>
    </rPh>
    <rPh sb="20" eb="21">
      <t>トウ</t>
    </rPh>
    <rPh sb="22" eb="24">
      <t>ゲンテイ</t>
    </rPh>
    <rPh sb="26" eb="29">
      <t>ショウガクキン</t>
    </rPh>
    <rPh sb="29" eb="30">
      <t>トウ</t>
    </rPh>
    <rPh sb="37" eb="39">
      <t>ザイセキ</t>
    </rPh>
    <rPh sb="39" eb="41">
      <t>ガクセイ</t>
    </rPh>
    <rPh sb="41" eb="43">
      <t>ソウスウ</t>
    </rPh>
    <rPh sb="44" eb="45">
      <t>ラン</t>
    </rPh>
    <rPh sb="47" eb="49">
      <t>ガクブ</t>
    </rPh>
    <rPh sb="49" eb="51">
      <t>ガクセイ</t>
    </rPh>
    <rPh sb="52" eb="55">
      <t>ダイガクイン</t>
    </rPh>
    <rPh sb="55" eb="57">
      <t>ガクセイ</t>
    </rPh>
    <phoneticPr fontId="7"/>
  </si>
  <si>
    <t>③　受審前々年度決算の資金収支計算書（資金）・事業活動収支計算書（事業）・貸借対照表（貸借）について、受審前年度に公表した
　　ものをすべて記載すること。</t>
    <rPh sb="2" eb="3">
      <t>ジュ</t>
    </rPh>
    <rPh sb="3" eb="4">
      <t>シン</t>
    </rPh>
    <rPh sb="4" eb="6">
      <t>マエマエ</t>
    </rPh>
    <rPh sb="6" eb="8">
      <t>ネンド</t>
    </rPh>
    <rPh sb="8" eb="10">
      <t>ケッサン</t>
    </rPh>
    <rPh sb="11" eb="13">
      <t>シキン</t>
    </rPh>
    <rPh sb="13" eb="15">
      <t>シュウシ</t>
    </rPh>
    <rPh sb="15" eb="18">
      <t>ケイサンショ</t>
    </rPh>
    <rPh sb="19" eb="21">
      <t>シキン</t>
    </rPh>
    <rPh sb="23" eb="25">
      <t>ジギョウ</t>
    </rPh>
    <rPh sb="25" eb="27">
      <t>カツドウ</t>
    </rPh>
    <rPh sb="27" eb="29">
      <t>シュウシ</t>
    </rPh>
    <rPh sb="29" eb="32">
      <t>ケイサンショ</t>
    </rPh>
    <rPh sb="33" eb="35">
      <t>ジギョウ</t>
    </rPh>
    <rPh sb="37" eb="39">
      <t>タイシャク</t>
    </rPh>
    <rPh sb="39" eb="42">
      <t>タイショウヒョウ</t>
    </rPh>
    <rPh sb="43" eb="45">
      <t>タイシャク</t>
    </rPh>
    <rPh sb="51" eb="52">
      <t>ジュ</t>
    </rPh>
    <rPh sb="52" eb="53">
      <t>シン</t>
    </rPh>
    <rPh sb="53" eb="54">
      <t>ゼン</t>
    </rPh>
    <rPh sb="54" eb="56">
      <t>ネンド</t>
    </rPh>
    <rPh sb="57" eb="59">
      <t>コウヒョウ</t>
    </rPh>
    <phoneticPr fontId="3"/>
  </si>
  <si>
    <r>
      <t>①　医、歯、薬、獣医学系あるいは獣医（関係）学科をもつ学部の場合には、年間履修登録単位数の上限を</t>
    </r>
    <r>
      <rPr>
        <sz val="10"/>
        <rFont val="Century"/>
        <family val="1"/>
      </rPr>
      <t>6</t>
    </r>
    <r>
      <rPr>
        <sz val="10"/>
        <rFont val="ＭＳ 明朝"/>
        <family val="1"/>
        <charset val="128"/>
      </rPr>
      <t>年次まで、進級の要件
　　（単位数）を</t>
    </r>
    <r>
      <rPr>
        <sz val="10"/>
        <rFont val="Century"/>
        <family val="1"/>
      </rPr>
      <t>5</t>
    </r>
    <r>
      <rPr>
        <sz val="10"/>
        <rFont val="ＭＳ 明朝"/>
        <family val="1"/>
        <charset val="128"/>
      </rPr>
      <t>年次まで作成すること。</t>
    </r>
    <rPh sb="6" eb="7">
      <t>ヤク</t>
    </rPh>
    <rPh sb="30" eb="32">
      <t>バアイ</t>
    </rPh>
    <rPh sb="35" eb="37">
      <t>ネンカン</t>
    </rPh>
    <rPh sb="37" eb="39">
      <t>リシュウ</t>
    </rPh>
    <rPh sb="39" eb="41">
      <t>トウロク</t>
    </rPh>
    <rPh sb="41" eb="44">
      <t>タンイスウ</t>
    </rPh>
    <rPh sb="45" eb="47">
      <t>ジョウゲン</t>
    </rPh>
    <rPh sb="49" eb="51">
      <t>ネンジ</t>
    </rPh>
    <phoneticPr fontId="3"/>
  </si>
  <si>
    <t>④　学部のみについて記載すること（研究科、通信教育ともに記載不要）。ただし、通信教育課程のみの大学の場合は、この表に準じて
　　記載すること。大学院大学の場合は、学部を研究科、学科を専攻に読替えて記載すること。</t>
    <rPh sb="38" eb="40">
      <t>ツウシン</t>
    </rPh>
    <rPh sb="40" eb="42">
      <t>キョウイク</t>
    </rPh>
    <rPh sb="42" eb="44">
      <t>カテイ</t>
    </rPh>
    <rPh sb="47" eb="49">
      <t>ダイガク</t>
    </rPh>
    <rPh sb="50" eb="52">
      <t>バアイ</t>
    </rPh>
    <phoneticPr fontId="3"/>
  </si>
  <si>
    <r>
      <t>⑦　同一科目を週複数回実施している場合、同一教員による実施で専任教員が担当する場合は、専任担当科目数が</t>
    </r>
    <r>
      <rPr>
        <sz val="10"/>
        <rFont val="Century"/>
        <family val="1"/>
      </rPr>
      <t>1</t>
    </r>
    <r>
      <rPr>
        <sz val="10"/>
        <rFont val="ＭＳ 明朝"/>
        <family val="1"/>
        <charset val="128"/>
      </rPr>
      <t>、兼任教員が担当する場合は、
　　兼任担当科目数が</t>
    </r>
    <r>
      <rPr>
        <sz val="10"/>
        <rFont val="Century"/>
        <family val="1"/>
      </rPr>
      <t>1</t>
    </r>
    <r>
      <rPr>
        <sz val="10"/>
        <rFont val="ＭＳ 明朝"/>
        <family val="1"/>
        <charset val="128"/>
      </rPr>
      <t>となる。
　　複数教員による実施で専任教員が担当する場合は、専任担当科目数が</t>
    </r>
    <r>
      <rPr>
        <sz val="10"/>
        <rFont val="Century"/>
        <family val="1"/>
      </rPr>
      <t>1</t>
    </r>
    <r>
      <rPr>
        <sz val="10"/>
        <rFont val="ＭＳ 明朝"/>
        <family val="1"/>
        <charset val="128"/>
      </rPr>
      <t>、専任教員と兼任教員がそれぞれ担当する場合は、専任担当科目数が</t>
    </r>
    <r>
      <rPr>
        <sz val="10"/>
        <rFont val="Century"/>
        <family val="1"/>
      </rPr>
      <t>0.5</t>
    </r>
    <r>
      <rPr>
        <sz val="10"/>
        <rFont val="ＭＳ 明朝"/>
        <family val="1"/>
        <charset val="128"/>
      </rPr>
      <t>、
　　兼任担当科目数が</t>
    </r>
    <r>
      <rPr>
        <sz val="10"/>
        <rFont val="Century"/>
        <family val="1"/>
      </rPr>
      <t>0.5</t>
    </r>
    <r>
      <rPr>
        <sz val="10"/>
        <rFont val="ＭＳ 明朝"/>
        <family val="1"/>
        <charset val="128"/>
      </rPr>
      <t>となる。（例：一科目で</t>
    </r>
    <r>
      <rPr>
        <sz val="10"/>
        <rFont val="Century"/>
        <family val="1"/>
      </rPr>
      <t>4</t>
    </r>
    <r>
      <rPr>
        <sz val="10"/>
        <rFont val="ＭＳ 明朝"/>
        <family val="1"/>
        <charset val="128"/>
      </rPr>
      <t>クラスに分かれ、兼任が</t>
    </r>
    <r>
      <rPr>
        <sz val="10"/>
        <rFont val="Century"/>
        <family val="1"/>
      </rPr>
      <t>2</t>
    </r>
    <r>
      <rPr>
        <sz val="10"/>
        <rFont val="ＭＳ 明朝"/>
        <family val="1"/>
        <charset val="128"/>
      </rPr>
      <t>クラス、専任が</t>
    </r>
    <r>
      <rPr>
        <sz val="10"/>
        <rFont val="Century"/>
        <family val="1"/>
      </rPr>
      <t>2</t>
    </r>
    <r>
      <rPr>
        <sz val="10"/>
        <rFont val="ＭＳ 明朝"/>
        <family val="1"/>
        <charset val="128"/>
      </rPr>
      <t>クラス担当する場合、専任</t>
    </r>
    <r>
      <rPr>
        <sz val="10"/>
        <rFont val="Century"/>
        <family val="1"/>
      </rPr>
      <t>0.5</t>
    </r>
    <r>
      <rPr>
        <sz val="10"/>
        <rFont val="ＭＳ 明朝"/>
        <family val="1"/>
        <charset val="128"/>
      </rPr>
      <t>、兼任</t>
    </r>
    <r>
      <rPr>
        <sz val="10"/>
        <rFont val="Century"/>
        <family val="1"/>
      </rPr>
      <t>0.5</t>
    </r>
    <r>
      <rPr>
        <sz val="10"/>
        <rFont val="ＭＳ 明朝"/>
        <family val="1"/>
        <charset val="128"/>
      </rPr>
      <t>）</t>
    </r>
    <rPh sb="8" eb="10">
      <t>フクスウ</t>
    </rPh>
    <rPh sb="22" eb="24">
      <t>キョウイン</t>
    </rPh>
    <rPh sb="27" eb="29">
      <t>ジッシ</t>
    </rPh>
    <rPh sb="92" eb="94">
      <t>ジッシ</t>
    </rPh>
    <rPh sb="142" eb="144">
      <t>タントウ</t>
    </rPh>
    <rPh sb="171" eb="172">
      <t>レイ</t>
    </rPh>
    <rPh sb="182" eb="183">
      <t>ワ</t>
    </rPh>
    <rPh sb="201" eb="203">
      <t>タントウ</t>
    </rPh>
    <rPh sb="214" eb="216">
      <t>ケンニン</t>
    </rPh>
    <phoneticPr fontId="3"/>
  </si>
  <si>
    <r>
      <t>⑧　実験、実習等一つの科目を兼任教員を含む複数の教員が担当する場合は、人数比による数値を記載すること。（例：専任</t>
    </r>
    <r>
      <rPr>
        <sz val="10"/>
        <rFont val="Century"/>
        <family val="1"/>
      </rPr>
      <t>4</t>
    </r>
    <r>
      <rPr>
        <sz val="10"/>
        <rFont val="ＭＳ 明朝"/>
        <family val="1"/>
        <charset val="128"/>
      </rPr>
      <t>人、兼任</t>
    </r>
    <r>
      <rPr>
        <sz val="10"/>
        <rFont val="Century"/>
        <family val="1"/>
      </rPr>
      <t>1</t>
    </r>
    <r>
      <rPr>
        <sz val="10"/>
        <rFont val="ＭＳ 明朝"/>
        <family val="1"/>
        <charset val="128"/>
      </rPr>
      <t>人で担当の
　　場合、専任</t>
    </r>
    <r>
      <rPr>
        <sz val="10"/>
        <rFont val="Century"/>
        <family val="1"/>
      </rPr>
      <t>0.8</t>
    </r>
    <r>
      <rPr>
        <sz val="10"/>
        <rFont val="ＭＳ 明朝"/>
        <family val="1"/>
        <charset val="128"/>
      </rPr>
      <t>、兼任</t>
    </r>
    <r>
      <rPr>
        <sz val="10"/>
        <rFont val="Century"/>
        <family val="1"/>
      </rPr>
      <t>0.2</t>
    </r>
    <r>
      <rPr>
        <sz val="10"/>
        <rFont val="ＭＳ 明朝"/>
        <family val="1"/>
        <charset val="128"/>
      </rPr>
      <t>）</t>
    </r>
    <rPh sb="8" eb="9">
      <t>ヒト</t>
    </rPh>
    <rPh sb="11" eb="13">
      <t>カモク</t>
    </rPh>
    <rPh sb="73" eb="75">
      <t>センニン</t>
    </rPh>
    <rPh sb="79" eb="81">
      <t>ケンニン</t>
    </rPh>
    <phoneticPr fontId="3"/>
  </si>
  <si>
    <r>
      <t>学部、学科別在籍者数（過去</t>
    </r>
    <r>
      <rPr>
        <sz val="11"/>
        <rFont val="Century"/>
        <family val="1"/>
      </rPr>
      <t>5</t>
    </r>
    <r>
      <rPr>
        <sz val="11"/>
        <rFont val="ＭＳ 明朝"/>
        <family val="1"/>
        <charset val="128"/>
      </rPr>
      <t>年間）</t>
    </r>
    <rPh sb="0" eb="2">
      <t>ガクブ</t>
    </rPh>
    <rPh sb="3" eb="5">
      <t>ガッカ</t>
    </rPh>
    <rPh sb="5" eb="6">
      <t>ベツ</t>
    </rPh>
    <rPh sb="8" eb="9">
      <t>シャ</t>
    </rPh>
    <rPh sb="9" eb="10">
      <t>スウ</t>
    </rPh>
    <rPh sb="11" eb="13">
      <t>カコ</t>
    </rPh>
    <rPh sb="14" eb="16">
      <t>ネンカン</t>
    </rPh>
    <phoneticPr fontId="3"/>
  </si>
  <si>
    <r>
      <t>研究科、専攻別在籍者数（過去</t>
    </r>
    <r>
      <rPr>
        <sz val="11"/>
        <rFont val="Century"/>
        <family val="1"/>
      </rPr>
      <t>3</t>
    </r>
    <r>
      <rPr>
        <sz val="11"/>
        <rFont val="ＭＳ 明朝"/>
        <family val="1"/>
        <charset val="128"/>
      </rPr>
      <t>年間）</t>
    </r>
    <rPh sb="0" eb="2">
      <t>ケンキュウ</t>
    </rPh>
    <rPh sb="2" eb="3">
      <t>カ</t>
    </rPh>
    <rPh sb="4" eb="6">
      <t>センコウ</t>
    </rPh>
    <rPh sb="6" eb="7">
      <t>ベツ</t>
    </rPh>
    <rPh sb="7" eb="9">
      <t>ザイセキ</t>
    </rPh>
    <rPh sb="9" eb="10">
      <t>シャ</t>
    </rPh>
    <rPh sb="10" eb="11">
      <t>スウ</t>
    </rPh>
    <rPh sb="12" eb="14">
      <t>カコ</t>
    </rPh>
    <rPh sb="15" eb="17">
      <t>ネンカン</t>
    </rPh>
    <phoneticPr fontId="3"/>
  </si>
  <si>
    <r>
      <t>就職の状況（過去</t>
    </r>
    <r>
      <rPr>
        <sz val="11"/>
        <rFont val="Century"/>
        <family val="1"/>
      </rPr>
      <t>3</t>
    </r>
    <r>
      <rPr>
        <sz val="11"/>
        <rFont val="ＭＳ 明朝"/>
        <family val="1"/>
        <charset val="128"/>
      </rPr>
      <t>年間）</t>
    </r>
    <rPh sb="0" eb="2">
      <t>シュウショク</t>
    </rPh>
    <rPh sb="3" eb="5">
      <t>ジョウキョウ</t>
    </rPh>
    <rPh sb="6" eb="8">
      <t>カコ</t>
    </rPh>
    <rPh sb="9" eb="11">
      <t>ネンカン</t>
    </rPh>
    <phoneticPr fontId="3"/>
  </si>
  <si>
    <t>○</t>
    <phoneticPr fontId="3"/>
  </si>
  <si>
    <t>　　大学院大学の場合は、学部を研究科、学科を専攻に読替え、実情に応じて記載すること。</t>
    <rPh sb="2" eb="5">
      <t>ダイガクイン</t>
    </rPh>
    <rPh sb="5" eb="7">
      <t>ダイガク</t>
    </rPh>
    <rPh sb="8" eb="10">
      <t>バアイ</t>
    </rPh>
    <rPh sb="19" eb="21">
      <t>ガッカ</t>
    </rPh>
    <rPh sb="22" eb="24">
      <t>センコウ</t>
    </rPh>
    <rPh sb="25" eb="27">
      <t>ヨミカ</t>
    </rPh>
    <rPh sb="29" eb="31">
      <t>ジツジョウ</t>
    </rPh>
    <rPh sb="32" eb="33">
      <t>オウ</t>
    </rPh>
    <rPh sb="35" eb="37">
      <t>キサイ</t>
    </rPh>
    <phoneticPr fontId="3"/>
  </si>
  <si>
    <t>⑨　学部のみについて記載すること（研究科、通信教育ともに記載不要）。ただし、通信教育課程のみの大学の場合は、この表に準じて記載すること。</t>
    <rPh sb="38" eb="40">
      <t>ツウシン</t>
    </rPh>
    <rPh sb="40" eb="42">
      <t>キョウイク</t>
    </rPh>
    <rPh sb="42" eb="44">
      <t>カテイ</t>
    </rPh>
    <rPh sb="47" eb="49">
      <t>ダイガク</t>
    </rPh>
    <rPh sb="50" eb="52">
      <t>バアイ</t>
    </rPh>
    <rPh sb="56" eb="57">
      <t>ヒョウ</t>
    </rPh>
    <rPh sb="58" eb="59">
      <t>ジュン</t>
    </rPh>
    <rPh sb="61" eb="63">
      <t>キサイ</t>
    </rPh>
    <phoneticPr fontId="3"/>
  </si>
  <si>
    <t>⑧　完成年度を経ていない学部・学科について、開講予定も含んだ全開講科目を記載すること。</t>
    <rPh sb="2" eb="4">
      <t>カンセイ</t>
    </rPh>
    <rPh sb="4" eb="6">
      <t>ネンド</t>
    </rPh>
    <rPh sb="7" eb="8">
      <t>ヘ</t>
    </rPh>
    <rPh sb="12" eb="14">
      <t>ガクブ</t>
    </rPh>
    <rPh sb="15" eb="17">
      <t>ガッカ</t>
    </rPh>
    <rPh sb="22" eb="24">
      <t>カイコウ</t>
    </rPh>
    <rPh sb="24" eb="26">
      <t>ヨテイ</t>
    </rPh>
    <rPh sb="27" eb="28">
      <t>フク</t>
    </rPh>
    <rPh sb="30" eb="31">
      <t>ゼン</t>
    </rPh>
    <rPh sb="31" eb="33">
      <t>カイコウ</t>
    </rPh>
    <rPh sb="33" eb="35">
      <t>カモク</t>
    </rPh>
    <phoneticPr fontId="3"/>
  </si>
  <si>
    <t>⑦　学部・学科の改組等により、新旧のカリキュラムが併存している場合はすべて記載し、備考欄にはカリキュラムの改訂年度を記載すること。</t>
    <rPh sb="2" eb="4">
      <t>ガクブ</t>
    </rPh>
    <rPh sb="5" eb="7">
      <t>ガッカ</t>
    </rPh>
    <rPh sb="8" eb="10">
      <t>カイソ</t>
    </rPh>
    <rPh sb="10" eb="11">
      <t>トウ</t>
    </rPh>
    <rPh sb="15" eb="17">
      <t>シンキュウ</t>
    </rPh>
    <rPh sb="25" eb="27">
      <t>ヘイゾン</t>
    </rPh>
    <rPh sb="31" eb="33">
      <t>バアイ</t>
    </rPh>
    <rPh sb="37" eb="39">
      <t>キサイ</t>
    </rPh>
    <rPh sb="41" eb="43">
      <t>ビコウ</t>
    </rPh>
    <rPh sb="43" eb="44">
      <t>ラン</t>
    </rPh>
    <rPh sb="53" eb="55">
      <t>カイテイ</t>
    </rPh>
    <rPh sb="55" eb="57">
      <t>ネンド</t>
    </rPh>
    <rPh sb="58" eb="60">
      <t>キサイ</t>
    </rPh>
    <phoneticPr fontId="3"/>
  </si>
  <si>
    <t>⑥　導入教育科目やキャリア科目などの全学共通科目については記載する欄を作成すること。</t>
    <rPh sb="29" eb="31">
      <t>キサイ</t>
    </rPh>
    <phoneticPr fontId="3"/>
  </si>
  <si>
    <t>⑤　複数の学科にまたがる科目がある場合は、それらの科目を記載する共通の欄を作成すること。</t>
    <rPh sb="32" eb="34">
      <t>キョウツウ</t>
    </rPh>
    <phoneticPr fontId="3"/>
  </si>
  <si>
    <r>
      <t>④　「専任教員配置」欄には、授業科目ごとに、当該授業科目を担当する専任教員の数について、</t>
    </r>
    <r>
      <rPr>
        <sz val="10"/>
        <rFont val="Century"/>
        <family val="1"/>
      </rPr>
      <t>1</t>
    </r>
    <r>
      <rPr>
        <sz val="10"/>
        <rFont val="ＭＳ 明朝"/>
        <family val="1"/>
        <charset val="128"/>
      </rPr>
      <t>年間の延べ開講数を問わず実人数を記載すること。同一の
　　授業科目について同一の職位の教員が複数担当する場合（同一の授業科目について、複数の教員が分担するオムニバス方式による場合や複数教員が共同で
　　担当する場合等）には、その合計人数を記載すること（兼担教員を含む）。兼任教員のみが担当する授業科目は空欄となる。</t>
    </r>
    <rPh sb="14" eb="16">
      <t>ジュギョウ</t>
    </rPh>
    <rPh sb="16" eb="18">
      <t>カモク</t>
    </rPh>
    <rPh sb="22" eb="24">
      <t>トウガイ</t>
    </rPh>
    <rPh sb="24" eb="26">
      <t>ジュギョウ</t>
    </rPh>
    <rPh sb="26" eb="28">
      <t>カモク</t>
    </rPh>
    <rPh sb="29" eb="31">
      <t>タントウ</t>
    </rPh>
    <rPh sb="33" eb="35">
      <t>センニン</t>
    </rPh>
    <rPh sb="35" eb="37">
      <t>キョウイン</t>
    </rPh>
    <rPh sb="38" eb="39">
      <t>カズ</t>
    </rPh>
    <rPh sb="45" eb="47">
      <t>ネンカン</t>
    </rPh>
    <rPh sb="48" eb="49">
      <t>ノ</t>
    </rPh>
    <rPh sb="50" eb="52">
      <t>カイコウ</t>
    </rPh>
    <rPh sb="52" eb="53">
      <t>スウ</t>
    </rPh>
    <rPh sb="54" eb="55">
      <t>ト</t>
    </rPh>
    <rPh sb="57" eb="58">
      <t>ジツ</t>
    </rPh>
    <rPh sb="58" eb="60">
      <t>ニンズウ</t>
    </rPh>
    <rPh sb="61" eb="63">
      <t>キサイ</t>
    </rPh>
    <rPh sb="68" eb="70">
      <t>ドウイツ</t>
    </rPh>
    <rPh sb="74" eb="76">
      <t>ジュギョウ</t>
    </rPh>
    <rPh sb="82" eb="84">
      <t>ドウイツ</t>
    </rPh>
    <rPh sb="85" eb="87">
      <t>ショクイ</t>
    </rPh>
    <rPh sb="88" eb="90">
      <t>キョウイン</t>
    </rPh>
    <rPh sb="91" eb="93">
      <t>フクスウ</t>
    </rPh>
    <rPh sb="93" eb="95">
      <t>タントウ</t>
    </rPh>
    <rPh sb="97" eb="99">
      <t>バアイ</t>
    </rPh>
    <rPh sb="100" eb="102">
      <t>ドウイツ</t>
    </rPh>
    <rPh sb="103" eb="105">
      <t>ジュギョウ</t>
    </rPh>
    <rPh sb="105" eb="107">
      <t>カモク</t>
    </rPh>
    <rPh sb="112" eb="114">
      <t>フクスウ</t>
    </rPh>
    <rPh sb="115" eb="117">
      <t>キョウイン</t>
    </rPh>
    <rPh sb="118" eb="120">
      <t>ブンタン</t>
    </rPh>
    <rPh sb="127" eb="129">
      <t>ホウシキ</t>
    </rPh>
    <rPh sb="132" eb="134">
      <t>バアイ</t>
    </rPh>
    <rPh sb="135" eb="137">
      <t>フクスウ</t>
    </rPh>
    <rPh sb="137" eb="139">
      <t>キョウイン</t>
    </rPh>
    <rPh sb="140" eb="142">
      <t>キョウドウ</t>
    </rPh>
    <rPh sb="146" eb="148">
      <t>タントウ</t>
    </rPh>
    <rPh sb="150" eb="152">
      <t>バアイ</t>
    </rPh>
    <rPh sb="152" eb="153">
      <t>トウ</t>
    </rPh>
    <rPh sb="159" eb="161">
      <t>ゴウケイ</t>
    </rPh>
    <rPh sb="161" eb="163">
      <t>ニンズウ</t>
    </rPh>
    <rPh sb="164" eb="166">
      <t>キサイ</t>
    </rPh>
    <rPh sb="173" eb="175">
      <t>キョウイン</t>
    </rPh>
    <rPh sb="176" eb="177">
      <t>フク</t>
    </rPh>
    <rPh sb="180" eb="182">
      <t>ケンニン</t>
    </rPh>
    <phoneticPr fontId="3"/>
  </si>
  <si>
    <r>
      <t>③　「配当年次」欄には、当該科目を</t>
    </r>
    <r>
      <rPr>
        <sz val="10"/>
        <rFont val="Century"/>
        <family val="1"/>
      </rPr>
      <t>1</t>
    </r>
    <r>
      <rPr>
        <sz val="10"/>
        <rFont val="ＭＳ 明朝"/>
        <family val="1"/>
        <charset val="128"/>
      </rPr>
      <t>年次～</t>
    </r>
    <r>
      <rPr>
        <sz val="10"/>
        <rFont val="Century"/>
        <family val="1"/>
      </rPr>
      <t>4</t>
    </r>
    <r>
      <rPr>
        <sz val="10"/>
        <rFont val="ＭＳ 明朝"/>
        <family val="1"/>
        <charset val="128"/>
      </rPr>
      <t>年次まで毎年度配当する場合は「</t>
    </r>
    <r>
      <rPr>
        <sz val="10"/>
        <rFont val="Century"/>
        <family val="1"/>
      </rPr>
      <t>1</t>
    </r>
    <r>
      <rPr>
        <sz val="10"/>
        <rFont val="ＭＳ 明朝"/>
        <family val="1"/>
        <charset val="128"/>
      </rPr>
      <t>・</t>
    </r>
    <r>
      <rPr>
        <sz val="10"/>
        <rFont val="Century"/>
        <family val="1"/>
      </rPr>
      <t>2</t>
    </r>
    <r>
      <rPr>
        <sz val="10"/>
        <rFont val="ＭＳ 明朝"/>
        <family val="1"/>
        <charset val="128"/>
      </rPr>
      <t>・</t>
    </r>
    <r>
      <rPr>
        <sz val="10"/>
        <rFont val="Century"/>
        <family val="1"/>
      </rPr>
      <t>3</t>
    </r>
    <r>
      <rPr>
        <sz val="10"/>
        <rFont val="ＭＳ 明朝"/>
        <family val="1"/>
        <charset val="128"/>
      </rPr>
      <t>・</t>
    </r>
    <r>
      <rPr>
        <sz val="10"/>
        <rFont val="Century"/>
        <family val="1"/>
      </rPr>
      <t>4</t>
    </r>
    <r>
      <rPr>
        <sz val="10"/>
        <rFont val="ＭＳ 明朝"/>
        <family val="1"/>
        <charset val="128"/>
      </rPr>
      <t>」と記載すること。年次をまたがって授業を行う場合は「○～○」
　　（例えば、</t>
    </r>
    <r>
      <rPr>
        <sz val="10"/>
        <rFont val="Century"/>
        <family val="1"/>
      </rPr>
      <t>3</t>
    </r>
    <r>
      <rPr>
        <sz val="10"/>
        <rFont val="ＭＳ 明朝"/>
        <family val="1"/>
        <charset val="128"/>
      </rPr>
      <t>年次～</t>
    </r>
    <r>
      <rPr>
        <sz val="10"/>
        <rFont val="Century"/>
        <family val="1"/>
      </rPr>
      <t>4</t>
    </r>
    <r>
      <rPr>
        <sz val="10"/>
        <rFont val="ＭＳ 明朝"/>
        <family val="1"/>
        <charset val="128"/>
      </rPr>
      <t>年次の</t>
    </r>
    <r>
      <rPr>
        <sz val="10"/>
        <rFont val="Century"/>
        <family val="1"/>
      </rPr>
      <t>2</t>
    </r>
    <r>
      <rPr>
        <sz val="10"/>
        <rFont val="ＭＳ 明朝"/>
        <family val="1"/>
        <charset val="128"/>
      </rPr>
      <t>年間を通して開講する場合は「</t>
    </r>
    <r>
      <rPr>
        <sz val="10"/>
        <rFont val="Century"/>
        <family val="1"/>
      </rPr>
      <t>3</t>
    </r>
    <r>
      <rPr>
        <sz val="10"/>
        <rFont val="ＭＳ 明朝"/>
        <family val="1"/>
        <charset val="128"/>
      </rPr>
      <t>～</t>
    </r>
    <r>
      <rPr>
        <sz val="10"/>
        <rFont val="Century"/>
        <family val="1"/>
      </rPr>
      <t>4</t>
    </r>
    <r>
      <rPr>
        <sz val="10"/>
        <rFont val="ＭＳ 明朝"/>
        <family val="1"/>
        <charset val="128"/>
      </rPr>
      <t>」）と記載すること。また、隔年開講の場合は、備考欄に「隔年開講」を記載すること。</t>
    </r>
    <rPh sb="46" eb="48">
      <t>キサイ</t>
    </rPh>
    <rPh sb="111" eb="113">
      <t>キサイ</t>
    </rPh>
    <rPh sb="141" eb="143">
      <t>キサイ</t>
    </rPh>
    <phoneticPr fontId="3"/>
  </si>
  <si>
    <t>②　学則に掲載している科目で近年開講していない科目がある場合も記載し、その旨を備考欄に記載すること。</t>
    <rPh sb="28" eb="30">
      <t>バアイ</t>
    </rPh>
    <rPh sb="31" eb="33">
      <t>キサイ</t>
    </rPh>
    <rPh sb="37" eb="38">
      <t>ムネ</t>
    </rPh>
    <rPh sb="39" eb="41">
      <t>ビコウ</t>
    </rPh>
    <rPh sb="41" eb="42">
      <t>ラン</t>
    </rPh>
    <phoneticPr fontId="3"/>
  </si>
  <si>
    <t>①　学則に掲載している科目を記載すること。</t>
    <rPh sb="14" eb="16">
      <t>キサイ</t>
    </rPh>
    <phoneticPr fontId="3"/>
  </si>
  <si>
    <t>基
礎
・
専
門
科
目</t>
    <rPh sb="0" eb="1">
      <t>モト</t>
    </rPh>
    <rPh sb="2" eb="3">
      <t>イシズエ</t>
    </rPh>
    <rPh sb="6" eb="7">
      <t>アツム</t>
    </rPh>
    <rPh sb="8" eb="9">
      <t>モン</t>
    </rPh>
    <rPh sb="10" eb="11">
      <t>カ</t>
    </rPh>
    <rPh sb="12" eb="13">
      <t>メ</t>
    </rPh>
    <phoneticPr fontId="3"/>
  </si>
  <si>
    <t>教
養
科
目</t>
    <rPh sb="0" eb="1">
      <t>キョウ</t>
    </rPh>
    <rPh sb="2" eb="3">
      <t>オサム</t>
    </rPh>
    <rPh sb="4" eb="5">
      <t>カ</t>
    </rPh>
    <rPh sb="6" eb="7">
      <t>メ</t>
    </rPh>
    <phoneticPr fontId="3"/>
  </si>
  <si>
    <t>○
○
学
科</t>
    <rPh sb="4" eb="5">
      <t>ガク</t>
    </rPh>
    <rPh sb="6" eb="7">
      <t>カ</t>
    </rPh>
    <phoneticPr fontId="3"/>
  </si>
  <si>
    <t>助教</t>
    <rPh sb="0" eb="1">
      <t>スケ</t>
    </rPh>
    <rPh sb="1" eb="2">
      <t>キョウ</t>
    </rPh>
    <phoneticPr fontId="3"/>
  </si>
  <si>
    <t>講師</t>
    <rPh sb="0" eb="2">
      <t>コウシ</t>
    </rPh>
    <phoneticPr fontId="3"/>
  </si>
  <si>
    <t>准教授</t>
    <rPh sb="0" eb="1">
      <t>ジュン</t>
    </rPh>
    <rPh sb="1" eb="3">
      <t>キョウジュ</t>
    </rPh>
    <phoneticPr fontId="3"/>
  </si>
  <si>
    <t>教授</t>
    <rPh sb="0" eb="2">
      <t>キョウジュ</t>
    </rPh>
    <phoneticPr fontId="3"/>
  </si>
  <si>
    <t>自由</t>
    <rPh sb="0" eb="2">
      <t>ジユウ</t>
    </rPh>
    <phoneticPr fontId="3"/>
  </si>
  <si>
    <t>選択</t>
    <rPh sb="0" eb="2">
      <t>センタク</t>
    </rPh>
    <phoneticPr fontId="3"/>
  </si>
  <si>
    <t>必修</t>
    <rPh sb="0" eb="2">
      <t>ヒッシュウ</t>
    </rPh>
    <phoneticPr fontId="3"/>
  </si>
  <si>
    <t>専任教員の配置</t>
    <rPh sb="0" eb="2">
      <t>センニン</t>
    </rPh>
    <rPh sb="2" eb="4">
      <t>キョウイン</t>
    </rPh>
    <rPh sb="5" eb="7">
      <t>ハイチ</t>
    </rPh>
    <phoneticPr fontId="3"/>
  </si>
  <si>
    <t>単位数又は時間数</t>
    <rPh sb="0" eb="2">
      <t>タンイ</t>
    </rPh>
    <rPh sb="2" eb="3">
      <t>スウ</t>
    </rPh>
    <rPh sb="3" eb="4">
      <t>マタ</t>
    </rPh>
    <rPh sb="5" eb="8">
      <t>ジカンスウ</t>
    </rPh>
    <phoneticPr fontId="3"/>
  </si>
  <si>
    <t>配当年次</t>
    <rPh sb="0" eb="2">
      <t>ハイトウ</t>
    </rPh>
    <rPh sb="2" eb="4">
      <t>ネンジ</t>
    </rPh>
    <phoneticPr fontId="3"/>
  </si>
  <si>
    <t>授業科目の名称</t>
    <rPh sb="0" eb="2">
      <t>ジュギョウ</t>
    </rPh>
    <rPh sb="2" eb="4">
      <t>カモク</t>
    </rPh>
    <rPh sb="5" eb="7">
      <t>メイショウ</t>
    </rPh>
    <phoneticPr fontId="3"/>
  </si>
  <si>
    <t>授
業
科
目
の
概
要</t>
    <rPh sb="0" eb="1">
      <t>ジュ</t>
    </rPh>
    <rPh sb="2" eb="3">
      <t>ギョウ</t>
    </rPh>
    <rPh sb="4" eb="5">
      <t>カ</t>
    </rPh>
    <rPh sb="6" eb="7">
      <t>メ</t>
    </rPh>
    <rPh sb="10" eb="11">
      <t>オオムネ</t>
    </rPh>
    <rPh sb="12" eb="13">
      <t>ヨウ</t>
    </rPh>
    <phoneticPr fontId="3"/>
  </si>
  <si>
    <t>授業科目の概要</t>
    <rPh sb="0" eb="2">
      <t>ジュギョウ</t>
    </rPh>
    <rPh sb="2" eb="4">
      <t>カモク</t>
    </rPh>
    <rPh sb="5" eb="7">
      <t>ガイヨウ</t>
    </rPh>
    <phoneticPr fontId="3"/>
  </si>
  <si>
    <r>
      <t>表</t>
    </r>
    <r>
      <rPr>
        <b/>
        <sz val="12"/>
        <rFont val="Century"/>
        <family val="1"/>
      </rPr>
      <t>3</t>
    </r>
    <r>
      <rPr>
        <b/>
        <sz val="12"/>
        <rFont val="ＭＳ 明朝"/>
        <family val="1"/>
        <charset val="128"/>
      </rPr>
      <t>－</t>
    </r>
    <r>
      <rPr>
        <b/>
        <sz val="12"/>
        <rFont val="Century"/>
        <family val="1"/>
      </rPr>
      <t>4</t>
    </r>
    <rPh sb="0" eb="1">
      <t>ヒョウ</t>
    </rPh>
    <phoneticPr fontId="3"/>
  </si>
  <si>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Ph sb="0" eb="1">
      <t>ヨウ</t>
    </rPh>
    <rPh sb="1" eb="3">
      <t>ツミタテ</t>
    </rPh>
    <rPh sb="3" eb="4">
      <t>ガク</t>
    </rPh>
    <rPh sb="5" eb="6">
      <t>タイ</t>
    </rPh>
    <rPh sb="8" eb="10">
      <t>キンユウ</t>
    </rPh>
    <rPh sb="10" eb="12">
      <t>シサン</t>
    </rPh>
    <rPh sb="13" eb="15">
      <t>ジョウキョウ</t>
    </rPh>
    <rPh sb="25" eb="27">
      <t>カコ</t>
    </rPh>
    <rPh sb="28" eb="30">
      <t>ネンカン</t>
    </rPh>
    <phoneticPr fontId="6"/>
  </si>
  <si>
    <r>
      <t>表</t>
    </r>
    <r>
      <rPr>
        <b/>
        <sz val="12"/>
        <rFont val="Century"/>
        <family val="1"/>
      </rPr>
      <t>F</t>
    </r>
    <r>
      <rPr>
        <b/>
        <sz val="12"/>
        <rFont val="ＭＳ 明朝"/>
        <family val="1"/>
        <charset val="128"/>
      </rPr>
      <t>－</t>
    </r>
    <r>
      <rPr>
        <b/>
        <sz val="12"/>
        <rFont val="Century"/>
        <family val="1"/>
      </rPr>
      <t>2</t>
    </r>
    <rPh sb="0" eb="1">
      <t>ヒョウ</t>
    </rPh>
    <phoneticPr fontId="3"/>
  </si>
  <si>
    <r>
      <t>表</t>
    </r>
    <r>
      <rPr>
        <b/>
        <sz val="12"/>
        <rFont val="Century"/>
        <family val="1"/>
      </rPr>
      <t>F</t>
    </r>
    <r>
      <rPr>
        <b/>
        <sz val="12"/>
        <rFont val="ＭＳ 明朝"/>
        <family val="1"/>
        <charset val="128"/>
      </rPr>
      <t>－</t>
    </r>
    <r>
      <rPr>
        <b/>
        <sz val="12"/>
        <rFont val="Century"/>
        <family val="1"/>
      </rPr>
      <t>3</t>
    </r>
    <rPh sb="0" eb="1">
      <t>ヒョウ</t>
    </rPh>
    <phoneticPr fontId="3"/>
  </si>
  <si>
    <r>
      <rPr>
        <sz val="10"/>
        <rFont val="ＭＳ 明朝"/>
        <family val="1"/>
        <charset val="128"/>
      </rPr>
      <t>①　留年者には、休学や留学によって進級が遅れた者は含めないこと（進級要件を設定していない大学で、</t>
    </r>
    <r>
      <rPr>
        <sz val="10"/>
        <rFont val="Century"/>
        <family val="1"/>
      </rPr>
      <t>2</t>
    </r>
    <r>
      <rPr>
        <sz val="10"/>
        <rFont val="ＭＳ 明朝"/>
        <family val="1"/>
        <charset val="128"/>
      </rPr>
      <t xml:space="preserve">年次に留学もしくは
</t>
    </r>
    <r>
      <rPr>
        <sz val="10"/>
        <rFont val="Century"/>
        <family val="1"/>
      </rPr>
      <t xml:space="preserve">       </t>
    </r>
    <r>
      <rPr>
        <sz val="10"/>
        <rFont val="ＭＳ 明朝"/>
        <family val="1"/>
        <charset val="128"/>
      </rPr>
      <t>休学した学生が、</t>
    </r>
    <r>
      <rPr>
        <sz val="10"/>
        <rFont val="Century"/>
        <family val="1"/>
      </rPr>
      <t>4</t>
    </r>
    <r>
      <rPr>
        <sz val="10"/>
        <rFont val="ＭＳ 明朝"/>
        <family val="1"/>
        <charset val="128"/>
      </rPr>
      <t>年で卒業できず、留年となった場合は</t>
    </r>
    <r>
      <rPr>
        <sz val="10"/>
        <rFont val="Century"/>
        <family val="1"/>
      </rPr>
      <t>2</t>
    </r>
    <r>
      <rPr>
        <sz val="10"/>
        <rFont val="ＭＳ 明朝"/>
        <family val="1"/>
        <charset val="128"/>
      </rPr>
      <t>年次、</t>
    </r>
    <r>
      <rPr>
        <sz val="10"/>
        <rFont val="Century"/>
        <family val="1"/>
      </rPr>
      <t>4</t>
    </r>
    <r>
      <rPr>
        <sz val="10"/>
        <rFont val="ＭＳ 明朝"/>
        <family val="1"/>
        <charset val="128"/>
      </rPr>
      <t>年次のいずれの留年者数にも含めないこと）。</t>
    </r>
    <rPh sb="2" eb="5">
      <t>リュウネンシャ</t>
    </rPh>
    <rPh sb="8" eb="10">
      <t>キュウガク</t>
    </rPh>
    <rPh sb="11" eb="13">
      <t>リュウガク</t>
    </rPh>
    <rPh sb="17" eb="19">
      <t>シンキュウ</t>
    </rPh>
    <rPh sb="20" eb="21">
      <t>オク</t>
    </rPh>
    <rPh sb="23" eb="24">
      <t>モノ</t>
    </rPh>
    <rPh sb="25" eb="26">
      <t>フク</t>
    </rPh>
    <rPh sb="32" eb="34">
      <t>シンキュウ</t>
    </rPh>
    <rPh sb="34" eb="36">
      <t>ヨウケン</t>
    </rPh>
    <rPh sb="37" eb="39">
      <t>セッテイ</t>
    </rPh>
    <rPh sb="44" eb="46">
      <t>ダイガク</t>
    </rPh>
    <rPh sb="49" eb="51">
      <t>ネンジ</t>
    </rPh>
    <rPh sb="52" eb="54">
      <t>リュウガク</t>
    </rPh>
    <rPh sb="66" eb="68">
      <t>キュウガク</t>
    </rPh>
    <rPh sb="70" eb="72">
      <t>ガクセイ</t>
    </rPh>
    <rPh sb="75" eb="76">
      <t>ネン</t>
    </rPh>
    <rPh sb="83" eb="85">
      <t>リュウネン</t>
    </rPh>
    <rPh sb="89" eb="91">
      <t>バアイ</t>
    </rPh>
    <rPh sb="93" eb="94">
      <t>ネン</t>
    </rPh>
    <rPh sb="94" eb="95">
      <t>ジ</t>
    </rPh>
    <rPh sb="97" eb="99">
      <t>ネンジ</t>
    </rPh>
    <rPh sb="104" eb="107">
      <t>リュウネンシャ</t>
    </rPh>
    <rPh sb="107" eb="108">
      <t>スウ</t>
    </rPh>
    <rPh sb="110" eb="111">
      <t>フク</t>
    </rPh>
    <phoneticPr fontId="4"/>
  </si>
  <si>
    <r>
      <t>表</t>
    </r>
    <r>
      <rPr>
        <b/>
        <sz val="12"/>
        <rFont val="Century"/>
        <family val="1"/>
      </rPr>
      <t>2</t>
    </r>
    <r>
      <rPr>
        <b/>
        <sz val="12"/>
        <rFont val="ＭＳ 明朝"/>
        <family val="1"/>
        <charset val="128"/>
      </rPr>
      <t>－</t>
    </r>
    <r>
      <rPr>
        <b/>
        <sz val="12"/>
        <rFont val="Century"/>
        <family val="1"/>
      </rPr>
      <t>3</t>
    </r>
    <rPh sb="0" eb="1">
      <t>ヒョウ</t>
    </rPh>
    <phoneticPr fontId="3"/>
  </si>
  <si>
    <t>【退学者】</t>
    <rPh sb="1" eb="4">
      <t>タイガクシャ</t>
    </rPh>
    <phoneticPr fontId="3"/>
  </si>
  <si>
    <t>【留年者】</t>
    <rPh sb="1" eb="4">
      <t>リュウネンシャ</t>
    </rPh>
    <phoneticPr fontId="3"/>
  </si>
  <si>
    <t>就職相談室等の状況</t>
    <rPh sb="0" eb="2">
      <t>シュウショク</t>
    </rPh>
    <rPh sb="2" eb="5">
      <t>ソウダンシツ</t>
    </rPh>
    <rPh sb="5" eb="6">
      <t>トウ</t>
    </rPh>
    <rPh sb="7" eb="9">
      <t>ジョウキョウ</t>
    </rPh>
    <phoneticPr fontId="3"/>
  </si>
  <si>
    <t>開室日数
週当たり</t>
    <rPh sb="0" eb="2">
      <t>カイシツ</t>
    </rPh>
    <rPh sb="2" eb="4">
      <t>ニッスウ</t>
    </rPh>
    <phoneticPr fontId="3"/>
  </si>
  <si>
    <t>②　スタッフの種類（教員、職員等）を備考欄に記載すること。</t>
    <phoneticPr fontId="3"/>
  </si>
  <si>
    <t>○○研究科
修士課程</t>
    <rPh sb="2" eb="5">
      <t>ケンキュウカ</t>
    </rPh>
    <rPh sb="6" eb="8">
      <t>シュウシ</t>
    </rPh>
    <rPh sb="8" eb="10">
      <t>カテイ</t>
    </rPh>
    <phoneticPr fontId="3"/>
  </si>
  <si>
    <t>○○研究科
博士課程</t>
    <rPh sb="2" eb="5">
      <t>ケンキュウカ</t>
    </rPh>
    <rPh sb="6" eb="8">
      <t>ハカセ</t>
    </rPh>
    <rPh sb="8" eb="10">
      <t>カテイ</t>
    </rPh>
    <phoneticPr fontId="3"/>
  </si>
  <si>
    <t>○○研究科計</t>
    <rPh sb="2" eb="5">
      <t>ケンキュウカ</t>
    </rPh>
    <rPh sb="5" eb="6">
      <t>ケイ</t>
    </rPh>
    <phoneticPr fontId="3"/>
  </si>
  <si>
    <t>【学部】</t>
    <rPh sb="1" eb="3">
      <t>ガクブ</t>
    </rPh>
    <phoneticPr fontId="3"/>
  </si>
  <si>
    <t>【研究科】</t>
    <rPh sb="1" eb="4">
      <t>ケンキュウカ</t>
    </rPh>
    <phoneticPr fontId="3"/>
  </si>
  <si>
    <t>②　学部、研究科について記載すること（通信教育は記載不要）。ただし、通信教育課程のみの大学の場合は、この表に準じて記載すること。</t>
    <rPh sb="5" eb="8">
      <t>ケンキュウカ</t>
    </rPh>
    <rPh sb="34" eb="36">
      <t>ツウシン</t>
    </rPh>
    <rPh sb="36" eb="38">
      <t>キョウイク</t>
    </rPh>
    <rPh sb="38" eb="40">
      <t>カテイ</t>
    </rPh>
    <rPh sb="43" eb="45">
      <t>ダイガク</t>
    </rPh>
    <rPh sb="46" eb="48">
      <t>バアイ</t>
    </rPh>
    <phoneticPr fontId="3"/>
  </si>
  <si>
    <t>○○研究科（修士課程）</t>
    <rPh sb="2" eb="5">
      <t>ケンキュウカ</t>
    </rPh>
    <rPh sb="6" eb="8">
      <t>シュウシ</t>
    </rPh>
    <rPh sb="8" eb="10">
      <t>カテイ</t>
    </rPh>
    <phoneticPr fontId="3"/>
  </si>
  <si>
    <t>○○研究科（博士課程）</t>
    <rPh sb="2" eb="5">
      <t>ケンキュウカ</t>
    </rPh>
    <rPh sb="6" eb="8">
      <t>ハカセ</t>
    </rPh>
    <rPh sb="8" eb="10">
      <t>カテイ</t>
    </rPh>
    <phoneticPr fontId="3"/>
  </si>
  <si>
    <t>修了者数
(人)</t>
    <rPh sb="0" eb="2">
      <t>シュウリョウ</t>
    </rPh>
    <rPh sb="2" eb="3">
      <t>シャ</t>
    </rPh>
    <rPh sb="3" eb="4">
      <t>スウ</t>
    </rPh>
    <rPh sb="6" eb="7">
      <t>ヒト</t>
    </rPh>
    <phoneticPr fontId="3"/>
  </si>
  <si>
    <t>①　「人数」欄は、学部、研究科ごとの進路先への人数を記載すること。</t>
    <rPh sb="3" eb="5">
      <t>ニンズウ</t>
    </rPh>
    <rPh sb="6" eb="7">
      <t>ラン</t>
    </rPh>
    <rPh sb="9" eb="11">
      <t>ガクブ</t>
    </rPh>
    <rPh sb="12" eb="15">
      <t>ケンキュウカ</t>
    </rPh>
    <rPh sb="18" eb="20">
      <t>シンロ</t>
    </rPh>
    <rPh sb="20" eb="21">
      <t>サキ</t>
    </rPh>
    <rPh sb="23" eb="25">
      <t>ニンズウ</t>
    </rPh>
    <rPh sb="26" eb="28">
      <t>キサイ</t>
    </rPh>
    <phoneticPr fontId="3"/>
  </si>
  <si>
    <t>②　各学部、研究科の卒業者、修了者の合計に対する各進路先の人数をパーセンテージで算出し、記載すること。</t>
    <rPh sb="6" eb="9">
      <t>ケンキュウカ</t>
    </rPh>
    <rPh sb="14" eb="16">
      <t>シュウリョウ</t>
    </rPh>
    <rPh sb="16" eb="17">
      <t>シャ</t>
    </rPh>
    <rPh sb="24" eb="25">
      <t>カク</t>
    </rPh>
    <rPh sb="25" eb="27">
      <t>シンロ</t>
    </rPh>
    <rPh sb="27" eb="28">
      <t>サキ</t>
    </rPh>
    <rPh sb="29" eb="31">
      <t>ニンズウ</t>
    </rPh>
    <rPh sb="40" eb="42">
      <t>サンシュツ</t>
    </rPh>
    <rPh sb="44" eb="46">
      <t>キサイ</t>
    </rPh>
    <phoneticPr fontId="3"/>
  </si>
  <si>
    <t>卒業者・修了者合計</t>
    <rPh sb="0" eb="3">
      <t>ソツギョウシャ</t>
    </rPh>
    <rPh sb="4" eb="7">
      <t>シュウリョウシャ</t>
    </rPh>
    <rPh sb="7" eb="9">
      <t>ゴウケイ</t>
    </rPh>
    <phoneticPr fontId="3"/>
  </si>
  <si>
    <t>図書館の名称</t>
    <rPh sb="0" eb="3">
      <t>トショカン</t>
    </rPh>
    <rPh sb="4" eb="6">
      <t>メイショウ</t>
    </rPh>
    <phoneticPr fontId="3"/>
  </si>
  <si>
    <t>図書館の開館状況</t>
    <rPh sb="0" eb="3">
      <t>トショカン</t>
    </rPh>
    <rPh sb="4" eb="6">
      <t>カイカン</t>
    </rPh>
    <rPh sb="6" eb="8">
      <t>ジョウキョウ</t>
    </rPh>
    <phoneticPr fontId="3"/>
  </si>
  <si>
    <t>開館日数
週当たり</t>
    <rPh sb="0" eb="2">
      <t>カイカン</t>
    </rPh>
    <rPh sb="2" eb="4">
      <t>ニッスウ</t>
    </rPh>
    <phoneticPr fontId="3"/>
  </si>
  <si>
    <t>開館時間</t>
    <rPh sb="0" eb="2">
      <t>カイカン</t>
    </rPh>
    <rPh sb="2" eb="4">
      <t>ジカン</t>
    </rPh>
    <phoneticPr fontId="3"/>
  </si>
  <si>
    <t>④　開館時間については学期中の平日における開館時間を記載すること。</t>
    <rPh sb="2" eb="4">
      <t>カイカン</t>
    </rPh>
    <rPh sb="4" eb="6">
      <t>ジカン</t>
    </rPh>
    <rPh sb="11" eb="14">
      <t>ガッキチュウ</t>
    </rPh>
    <rPh sb="15" eb="17">
      <t>ヘイジツ</t>
    </rPh>
    <rPh sb="21" eb="23">
      <t>カイカン</t>
    </rPh>
    <rPh sb="23" eb="25">
      <t>ジカン</t>
    </rPh>
    <rPh sb="26" eb="28">
      <t>キサイ</t>
    </rPh>
    <phoneticPr fontId="3"/>
  </si>
  <si>
    <t>③　週当たりの開館日数については学期中の週当たりの実際開館日数を記載すること。</t>
    <rPh sb="2" eb="3">
      <t>シュウ</t>
    </rPh>
    <rPh sb="3" eb="4">
      <t>ア</t>
    </rPh>
    <rPh sb="7" eb="9">
      <t>カイカン</t>
    </rPh>
    <rPh sb="9" eb="11">
      <t>ニッスウ</t>
    </rPh>
    <rPh sb="16" eb="19">
      <t>ガッキチュウ</t>
    </rPh>
    <rPh sb="20" eb="21">
      <t>シュウ</t>
    </rPh>
    <rPh sb="21" eb="22">
      <t>ア</t>
    </rPh>
    <rPh sb="25" eb="27">
      <t>ジッサイ</t>
    </rPh>
    <rPh sb="27" eb="29">
      <t>カイカン</t>
    </rPh>
    <rPh sb="29" eb="31">
      <t>ニッスウ</t>
    </rPh>
    <rPh sb="32" eb="34">
      <t>キサイ</t>
    </rPh>
    <phoneticPr fontId="3"/>
  </si>
  <si>
    <t>③　週当たりの開室日数については学期中の週当たりの実際開室日数を記載すること。</t>
    <rPh sb="2" eb="3">
      <t>シュウ</t>
    </rPh>
    <rPh sb="3" eb="4">
      <t>ア</t>
    </rPh>
    <rPh sb="7" eb="9">
      <t>カイシツ</t>
    </rPh>
    <rPh sb="9" eb="11">
      <t>ニッスウ</t>
    </rPh>
    <rPh sb="16" eb="19">
      <t>ガッキチュウ</t>
    </rPh>
    <rPh sb="20" eb="21">
      <t>シュウ</t>
    </rPh>
    <rPh sb="21" eb="22">
      <t>ア</t>
    </rPh>
    <rPh sb="25" eb="27">
      <t>ジッサイ</t>
    </rPh>
    <rPh sb="27" eb="29">
      <t>カイシツ</t>
    </rPh>
    <rPh sb="29" eb="31">
      <t>ニッスウ</t>
    </rPh>
    <rPh sb="32" eb="34">
      <t>キサイ</t>
    </rPh>
    <phoneticPr fontId="3"/>
  </si>
  <si>
    <t>④　開室時間については学期中の平日における開室時間を記載すること。</t>
    <rPh sb="2" eb="4">
      <t>カイシツ</t>
    </rPh>
    <rPh sb="4" eb="6">
      <t>ジカン</t>
    </rPh>
    <rPh sb="11" eb="14">
      <t>ガッキチュウ</t>
    </rPh>
    <rPh sb="15" eb="17">
      <t>ヘイジツ</t>
    </rPh>
    <rPh sb="21" eb="23">
      <t>カイシツ</t>
    </rPh>
    <rPh sb="23" eb="25">
      <t>ジカン</t>
    </rPh>
    <rPh sb="26" eb="28">
      <t>キサイ</t>
    </rPh>
    <phoneticPr fontId="3"/>
  </si>
  <si>
    <t>④　開室時間については学期中の平日における開館時間を記載すること。</t>
    <rPh sb="2" eb="4">
      <t>カイシツ</t>
    </rPh>
    <rPh sb="4" eb="6">
      <t>ジカン</t>
    </rPh>
    <rPh sb="11" eb="14">
      <t>ガッキチュウ</t>
    </rPh>
    <rPh sb="15" eb="17">
      <t>ヘイジツ</t>
    </rPh>
    <rPh sb="21" eb="23">
      <t>カイカン</t>
    </rPh>
    <rPh sb="23" eb="25">
      <t>ジカン</t>
    </rPh>
    <rPh sb="26" eb="28">
      <t>キサイ</t>
    </rPh>
    <phoneticPr fontId="3"/>
  </si>
  <si>
    <t>②　コンピュータ台数については学生が利用可能な状態にある情報教育用のコンピュータの台数について記載すること。
　　サーバ用途のコンピュータや倉庫に保管されているなどの遊休状態のものは含めない。</t>
    <rPh sb="8" eb="10">
      <t>ダイスウ</t>
    </rPh>
    <rPh sb="15" eb="17">
      <t>ガクセイ</t>
    </rPh>
    <rPh sb="18" eb="20">
      <t>リヨウ</t>
    </rPh>
    <rPh sb="20" eb="22">
      <t>カノウ</t>
    </rPh>
    <rPh sb="23" eb="25">
      <t>ジョウタイ</t>
    </rPh>
    <rPh sb="28" eb="30">
      <t>ジョウホウ</t>
    </rPh>
    <rPh sb="30" eb="32">
      <t>キョウイク</t>
    </rPh>
    <rPh sb="32" eb="33">
      <t>ヨウ</t>
    </rPh>
    <rPh sb="41" eb="43">
      <t>ダイスウ</t>
    </rPh>
    <rPh sb="47" eb="49">
      <t>キサイ</t>
    </rPh>
    <rPh sb="60" eb="62">
      <t>ヨウト</t>
    </rPh>
    <rPh sb="70" eb="72">
      <t>ソウコ</t>
    </rPh>
    <rPh sb="73" eb="74">
      <t>タモツ</t>
    </rPh>
    <rPh sb="74" eb="75">
      <t>カン</t>
    </rPh>
    <rPh sb="83" eb="85">
      <t>ユウキュウ</t>
    </rPh>
    <rPh sb="85" eb="87">
      <t>ジョウタイ</t>
    </rPh>
    <rPh sb="91" eb="92">
      <t>フク</t>
    </rPh>
    <phoneticPr fontId="3"/>
  </si>
  <si>
    <r>
      <t>表</t>
    </r>
    <r>
      <rPr>
        <b/>
        <sz val="12"/>
        <rFont val="Century"/>
        <family val="1"/>
      </rPr>
      <t>4</t>
    </r>
    <r>
      <rPr>
        <b/>
        <sz val="12"/>
        <rFont val="ＭＳ 明朝"/>
        <family val="1"/>
        <charset val="128"/>
      </rPr>
      <t>－</t>
    </r>
    <r>
      <rPr>
        <b/>
        <sz val="12"/>
        <rFont val="Century"/>
        <family val="1"/>
      </rPr>
      <t>1</t>
    </r>
    <rPh sb="0" eb="1">
      <t>ヒョウ</t>
    </rPh>
    <phoneticPr fontId="3"/>
  </si>
  <si>
    <t>外部評価の実施概要・・・・・・・・・・・・・・・・・・・・・・・・・・・・・・・・・・・・・・・・・・・</t>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</si>
  <si>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</si>
  <si>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r>
      <t>学部、学科別退学者数及び留年者数の推移（過去</t>
    </r>
    <r>
      <rPr>
        <sz val="11"/>
        <rFont val="Century"/>
        <family val="1"/>
      </rPr>
      <t>3</t>
    </r>
    <r>
      <rPr>
        <sz val="11"/>
        <rFont val="ＭＳ 明朝"/>
        <family val="1"/>
        <charset val="128"/>
      </rPr>
      <t>年間）</t>
    </r>
    <rPh sb="0" eb="2">
      <t>ガクブ</t>
    </rPh>
    <rPh sb="3" eb="5">
      <t>ガッカ</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</si>
  <si>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理事長名、学長名等・・・・・・・・・・・・・・・・・・・・・・・・・・・・・・・・・・・・・・・・・・・</t>
    <rPh sb="0" eb="3">
      <t>リジチョウ</t>
    </rPh>
    <rPh sb="3" eb="4">
      <t>メイ</t>
    </rPh>
    <rPh sb="5" eb="7">
      <t>ガクチョウ</t>
    </rPh>
    <rPh sb="7" eb="8">
      <t>メイ</t>
    </rPh>
    <rPh sb="8" eb="9">
      <t>トウ</t>
    </rPh>
    <phoneticPr fontId="3"/>
  </si>
  <si>
    <t>就職相談室等の状況・・・・・・・・・・・・・・・・・・・・・・・・・・・・・・・・・・・・・・・・・・・</t>
    <rPh sb="0" eb="2">
      <t>シュウショク</t>
    </rPh>
    <rPh sb="2" eb="5">
      <t>ソウダンシツ</t>
    </rPh>
    <rPh sb="5" eb="6">
      <t>トウ</t>
    </rPh>
    <rPh sb="7" eb="9">
      <t>ジョウキョウ</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</si>
  <si>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</si>
  <si>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大学独自の奨学金給付・貸与状況（授業料免除制度）（前年度実績）・・・・・・・・・・・・・・・・・・・・・</t>
    <rPh sb="0" eb="2">
      <t>ダイガク</t>
    </rPh>
    <rPh sb="2" eb="4">
      <t>ドクジ</t>
    </rPh>
    <phoneticPr fontId="3"/>
  </si>
  <si>
    <t>図書館の開館状況・・・・・・・・・・・・・・・・・・・・・・・・・・・・・・・・・・・・・・・・・・・・</t>
    <rPh sb="0" eb="3">
      <t>トショカン</t>
    </rPh>
    <rPh sb="4" eb="6">
      <t>カイカン</t>
    </rPh>
    <rPh sb="6" eb="8">
      <t>ジョウキョウ</t>
    </rPh>
    <phoneticPr fontId="3"/>
  </si>
  <si>
    <t>情報センター等の状況・・・・・・・・・・・・・・・・・・・・・・・・・・・・・・・・・・・・・・・・・・</t>
    <rPh sb="0" eb="2">
      <t>ジョウホウ</t>
    </rPh>
    <rPh sb="6" eb="7">
      <t>トウ</t>
    </rPh>
    <rPh sb="8" eb="10">
      <t>ジョウキョウ</t>
    </rPh>
    <phoneticPr fontId="3"/>
  </si>
  <si>
    <t>授業科目の概要・・・・・・・・・・・・・・・・・・・・・・・・・・・・・・・・・・・・・・・・・・・・・</t>
    <rPh sb="0" eb="2">
      <t>ジュギョウ</t>
    </rPh>
    <rPh sb="2" eb="4">
      <t>カモク</t>
    </rPh>
    <phoneticPr fontId="3"/>
  </si>
  <si>
    <t>成績評価基準・・・・・・・・・・・・・・・・・・・・・・・・・・・・・・・・・・・・・・・・・・・・・・</t>
    <rPh sb="0" eb="2">
      <t>セイセキ</t>
    </rPh>
    <rPh sb="2" eb="4">
      <t>ヒョウカ</t>
    </rPh>
    <rPh sb="4" eb="6">
      <t>キジュン</t>
    </rPh>
    <phoneticPr fontId="3"/>
  </si>
  <si>
    <t>修得単位状況（前年度実績）・・・・・・・・・・・・・・・・・・・・・・・・・・・・・・・・・・・・・・・</t>
    <rPh sb="0" eb="2">
      <t>シュウトク</t>
    </rPh>
    <rPh sb="2" eb="4">
      <t>タンイ</t>
    </rPh>
    <rPh sb="4" eb="6">
      <t>ジョウキョウ</t>
    </rPh>
    <rPh sb="7" eb="10">
      <t>ゼンネンド</t>
    </rPh>
    <rPh sb="10" eb="12">
      <t>ジッセキ</t>
    </rPh>
    <phoneticPr fontId="3"/>
  </si>
  <si>
    <t>附属施設の概要（図書館除く）・・・・・・・・・・・・・・・・・・・・・・・・・・・・・・・・・・・・・・</t>
    <rPh sb="0" eb="2">
      <t>フゾク</t>
    </rPh>
    <rPh sb="2" eb="4">
      <t>シセツ</t>
    </rPh>
    <rPh sb="5" eb="7">
      <t>ガイヨウ</t>
    </rPh>
    <rPh sb="8" eb="11">
      <t>トショカン</t>
    </rPh>
    <rPh sb="11" eb="12">
      <t>ノゾ</t>
    </rPh>
    <phoneticPr fontId="3"/>
  </si>
  <si>
    <t>学部、学科の開設授業科目における専兼比率・・・・・・・・・・・・・・・・・・・・・・・・・・・・・・・・</t>
    <rPh sb="0" eb="2">
      <t>ガクブ</t>
    </rPh>
    <rPh sb="3" eb="5">
      <t>ガッカ</t>
    </rPh>
    <rPh sb="6" eb="8">
      <t>カイセツ</t>
    </rPh>
    <rPh sb="8" eb="10">
      <t>ジュギョウ</t>
    </rPh>
    <rPh sb="10" eb="12">
      <t>カモク</t>
    </rPh>
    <rPh sb="16" eb="17">
      <t>セン</t>
    </rPh>
    <rPh sb="17" eb="18">
      <t>ケン</t>
    </rPh>
    <rPh sb="18" eb="20">
      <t>ヒリツ</t>
    </rPh>
    <phoneticPr fontId="3"/>
  </si>
  <si>
    <r>
      <t>【表</t>
    </r>
    <r>
      <rPr>
        <sz val="11"/>
        <rFont val="Century"/>
        <family val="1"/>
      </rPr>
      <t>2</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</si>
  <si>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</si>
  <si>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</si>
  <si>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4</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</si>
  <si>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5</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</si>
  <si>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6</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</si>
  <si>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7</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</si>
  <si>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8</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</si>
  <si>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9</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</si>
  <si>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10</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</si>
  <si>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11</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</si>
  <si>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12</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</si>
  <si>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</si>
  <si>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</si>
  <si>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</si>
  <si>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4】</t>
    </r>
    <r>
      <rPr>
        <sz val="12"/>
        <rFont val="ＭＳ 明朝"/>
        <family val="1"/>
        <charset val="128"/>
      </rPr>
      <t/>
    </r>
  </si>
  <si>
    <r>
      <t>【表</t>
    </r>
    <r>
      <rPr>
        <sz val="11"/>
        <rFont val="Century"/>
        <family val="1"/>
      </rPr>
      <t>4</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</si>
  <si>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4</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</si>
  <si>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1</t>
    </r>
    <r>
      <rPr>
        <sz val="11"/>
        <rFont val="ＭＳ 明朝"/>
        <family val="1"/>
        <charset val="128"/>
      </rPr>
      <t>】</t>
    </r>
    <phoneticPr fontId="3"/>
  </si>
  <si>
    <r>
      <rPr>
        <sz val="11"/>
        <rFont val="ＭＳ 明朝"/>
        <family val="1"/>
        <charset val="128"/>
      </rPr>
      <t>【表</t>
    </r>
    <r>
      <rPr>
        <sz val="11"/>
        <rFont val="Century"/>
        <family val="1"/>
      </rPr>
      <t>F</t>
    </r>
    <r>
      <rPr>
        <sz val="11"/>
        <rFont val="ＭＳ 明朝"/>
        <family val="1"/>
        <charset val="128"/>
      </rPr>
      <t>－</t>
    </r>
    <r>
      <rPr>
        <sz val="11"/>
        <rFont val="Century"/>
        <family val="1"/>
      </rPr>
      <t>1</t>
    </r>
    <r>
      <rPr>
        <sz val="11"/>
        <rFont val="ＭＳ 明朝"/>
        <family val="1"/>
        <charset val="128"/>
      </rPr>
      <t>】</t>
    </r>
    <rPh sb="1" eb="2">
      <t>ヒョウ</t>
    </rPh>
    <phoneticPr fontId="3"/>
  </si>
  <si>
    <r>
      <t>【表</t>
    </r>
    <r>
      <rPr>
        <sz val="11"/>
        <rFont val="Century"/>
        <family val="1"/>
      </rPr>
      <t>F</t>
    </r>
    <r>
      <rPr>
        <sz val="11"/>
        <rFont val="ＭＳ 明朝"/>
        <family val="1"/>
        <charset val="128"/>
      </rPr>
      <t>－</t>
    </r>
    <r>
      <rPr>
        <sz val="11"/>
        <rFont val="Century"/>
        <family val="1"/>
      </rPr>
      <t>2</t>
    </r>
    <r>
      <rPr>
        <sz val="11"/>
        <rFont val="ＭＳ 明朝"/>
        <family val="1"/>
        <charset val="128"/>
      </rPr>
      <t>】</t>
    </r>
    <rPh sb="1" eb="2">
      <t>ヒョウ</t>
    </rPh>
    <phoneticPr fontId="3"/>
  </si>
  <si>
    <r>
      <t>【表</t>
    </r>
    <r>
      <rPr>
        <sz val="11"/>
        <rFont val="Century"/>
        <family val="1"/>
      </rPr>
      <t>F</t>
    </r>
    <r>
      <rPr>
        <sz val="11"/>
        <rFont val="ＭＳ 明朝"/>
        <family val="1"/>
        <charset val="128"/>
      </rPr>
      <t>－</t>
    </r>
    <r>
      <rPr>
        <sz val="11"/>
        <rFont val="Century"/>
        <family val="1"/>
      </rPr>
      <t>3</t>
    </r>
    <r>
      <rPr>
        <sz val="11"/>
        <rFont val="ＭＳ 明朝"/>
        <family val="1"/>
        <charset val="128"/>
      </rPr>
      <t>】</t>
    </r>
    <rPh sb="1" eb="2">
      <t>ヒョウ</t>
    </rPh>
    <phoneticPr fontId="3"/>
  </si>
  <si>
    <t>【共通基礎】</t>
    <rPh sb="1" eb="3">
      <t>キョウツウ</t>
    </rPh>
    <rPh sb="3" eb="5">
      <t>キソ</t>
    </rPh>
    <phoneticPr fontId="3"/>
  </si>
  <si>
    <t>認証評価共通基礎データ・・・・・・・・・・・・・・・・・・・・・・・・・・・・・・・・・・・・・・・・・</t>
    <rPh sb="0" eb="2">
      <t>ニンショウ</t>
    </rPh>
    <rPh sb="2" eb="4">
      <t>ヒョウカ</t>
    </rPh>
    <rPh sb="4" eb="6">
      <t>キョウツウ</t>
    </rPh>
    <rPh sb="6" eb="8">
      <t>キソ</t>
    </rPh>
    <phoneticPr fontId="3"/>
  </si>
  <si>
    <t>―</t>
    <phoneticPr fontId="6"/>
  </si>
  <si>
    <t>②　社会人は入試形態による、留学生は在留資格「留学」を持つ外国人学生をいう。研究生、科目等履修生等は含めないこと。</t>
    <rPh sb="18" eb="20">
      <t>ザイリュウ</t>
    </rPh>
    <rPh sb="20" eb="22">
      <t>シカク</t>
    </rPh>
    <rPh sb="23" eb="25">
      <t>リュウガク</t>
    </rPh>
    <rPh sb="27" eb="28">
      <t>モ</t>
    </rPh>
    <rPh sb="29" eb="31">
      <t>ガイコク</t>
    </rPh>
    <rPh sb="31" eb="32">
      <t>ジン</t>
    </rPh>
    <rPh sb="38" eb="41">
      <t>ケンキュウセイ</t>
    </rPh>
    <rPh sb="48" eb="49">
      <t>トウ</t>
    </rPh>
    <phoneticPr fontId="3"/>
  </si>
  <si>
    <t>②　社会人及び帰国生徒は入試形態による、留学生は在留資格「留学」を持つ外国人学生をいう。科目等履修生等は含めないこと。</t>
    <rPh sb="50" eb="51">
      <t>トウ</t>
    </rPh>
    <phoneticPr fontId="3"/>
  </si>
  <si>
    <t>〇</t>
    <phoneticPr fontId="3"/>
  </si>
  <si>
    <t>学生相談室、保健室等の状況・・・・・・・・・・・・・・・・・・・・・・・・・・・・・・・・・・・・・・・</t>
    <rPh sb="0" eb="2">
      <t>ガクセイ</t>
    </rPh>
    <rPh sb="2" eb="5">
      <t>ソウダンシツ</t>
    </rPh>
    <rPh sb="6" eb="9">
      <t>ホケンシツ</t>
    </rPh>
    <rPh sb="9" eb="10">
      <t>トウ</t>
    </rPh>
    <rPh sb="11" eb="13">
      <t>ジョウキョウ</t>
    </rPh>
    <phoneticPr fontId="3"/>
  </si>
  <si>
    <t>学生相談室、保健室等の状況</t>
    <rPh sb="0" eb="2">
      <t>ガクセイ</t>
    </rPh>
    <rPh sb="2" eb="5">
      <t>ソウダンシツ</t>
    </rPh>
    <rPh sb="6" eb="9">
      <t>ホケンシツ</t>
    </rPh>
    <rPh sb="9" eb="10">
      <t>トウ</t>
    </rPh>
    <rPh sb="11" eb="13">
      <t>ジョウキョウ</t>
    </rPh>
    <phoneticPr fontId="3"/>
  </si>
  <si>
    <t>年</t>
    <rPh sb="0" eb="1">
      <t>ネン</t>
    </rPh>
    <phoneticPr fontId="4"/>
  </si>
  <si>
    <t>自大学院</t>
    <phoneticPr fontId="3"/>
  </si>
  <si>
    <t>他の大学</t>
    <rPh sb="0" eb="1">
      <t>タ</t>
    </rPh>
    <rPh sb="2" eb="4">
      <t>ダイガク</t>
    </rPh>
    <phoneticPr fontId="3"/>
  </si>
  <si>
    <t>他の高等教育機関</t>
    <rPh sb="0" eb="1">
      <t>タ</t>
    </rPh>
    <rPh sb="2" eb="4">
      <t>コウトウ</t>
    </rPh>
    <rPh sb="4" eb="6">
      <t>キョウイク</t>
    </rPh>
    <rPh sb="6" eb="8">
      <t>キカン</t>
    </rPh>
    <phoneticPr fontId="3"/>
  </si>
  <si>
    <r>
      <t>【例】基準</t>
    </r>
    <r>
      <rPr>
        <sz val="11"/>
        <rFont val="Century"/>
        <family val="1"/>
      </rPr>
      <t>5</t>
    </r>
    <r>
      <rPr>
        <sz val="11"/>
        <rFont val="ＭＳ 明朝"/>
        <family val="1"/>
        <charset val="128"/>
      </rPr>
      <t>のデータを追加する場合</t>
    </r>
    <r>
      <rPr>
        <sz val="11"/>
        <rFont val="Century"/>
        <family val="1"/>
      </rPr>
      <t>…</t>
    </r>
    <r>
      <rPr>
        <sz val="11"/>
        <rFont val="ＭＳ 明朝"/>
        <family val="1"/>
        <charset val="128"/>
      </rPr>
      <t>表</t>
    </r>
    <r>
      <rPr>
        <sz val="11"/>
        <rFont val="Century"/>
        <family val="1"/>
      </rPr>
      <t>5</t>
    </r>
    <r>
      <rPr>
        <sz val="11"/>
        <rFont val="ＭＳ 明朝"/>
        <family val="1"/>
        <charset val="128"/>
      </rPr>
      <t>－</t>
    </r>
    <r>
      <rPr>
        <sz val="11"/>
        <rFont val="Century"/>
        <family val="1"/>
      </rPr>
      <t>6</t>
    </r>
    <r>
      <rPr>
        <sz val="11"/>
        <rFont val="ＭＳ 明朝"/>
        <family val="1"/>
        <charset val="128"/>
      </rPr>
      <t>「タイトル」</t>
    </r>
    <phoneticPr fontId="3"/>
  </si>
  <si>
    <r>
      <t>【表</t>
    </r>
    <r>
      <rPr>
        <sz val="11"/>
        <rFont val="Century"/>
        <family val="1"/>
      </rPr>
      <t>5</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</si>
  <si>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</si>
  <si>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4</t>
    </r>
    <r>
      <rPr>
        <sz val="11"/>
        <rFont val="ＭＳ 明朝"/>
        <family val="1"/>
        <charset val="128"/>
      </rPr>
      <t>】</t>
    </r>
    <phoneticPr fontId="3"/>
  </si>
  <si>
    <r>
      <rPr>
        <sz val="11"/>
        <rFont val="ＭＳ 明朝"/>
        <family val="1"/>
        <charset val="128"/>
      </rPr>
      <t>【表</t>
    </r>
    <r>
      <rPr>
        <sz val="11"/>
        <rFont val="Century"/>
        <family val="1"/>
      </rPr>
      <t>5</t>
    </r>
    <r>
      <rPr>
        <sz val="11"/>
        <rFont val="ＭＳ 明朝"/>
        <family val="1"/>
        <charset val="128"/>
      </rPr>
      <t>－</t>
    </r>
    <r>
      <rPr>
        <sz val="11"/>
        <rFont val="Century"/>
        <family val="1"/>
      </rPr>
      <t>5</t>
    </r>
    <r>
      <rPr>
        <sz val="11"/>
        <rFont val="ＭＳ 明朝"/>
        <family val="1"/>
        <charset val="128"/>
      </rPr>
      <t>】</t>
    </r>
    <phoneticPr fontId="3"/>
  </si>
  <si>
    <t>④　就職しつつ進学した場合は、先に決定したほうに記載すること。</t>
    <rPh sb="24" eb="26">
      <t>キサイ</t>
    </rPh>
    <phoneticPr fontId="3"/>
  </si>
  <si>
    <r>
      <t>表</t>
    </r>
    <r>
      <rPr>
        <b/>
        <sz val="12"/>
        <rFont val="Century"/>
        <family val="1"/>
      </rPr>
      <t>5</t>
    </r>
    <r>
      <rPr>
        <b/>
        <sz val="12"/>
        <rFont val="ＭＳ 明朝"/>
        <family val="1"/>
        <charset val="128"/>
      </rPr>
      <t>－</t>
    </r>
    <r>
      <rPr>
        <b/>
        <sz val="12"/>
        <rFont val="Century"/>
        <family val="1"/>
      </rPr>
      <t>3</t>
    </r>
    <rPh sb="0" eb="1">
      <t>ヒョウ</t>
    </rPh>
    <phoneticPr fontId="3"/>
  </si>
  <si>
    <r>
      <t>表</t>
    </r>
    <r>
      <rPr>
        <b/>
        <sz val="12"/>
        <rFont val="Century"/>
        <family val="1"/>
      </rPr>
      <t>5</t>
    </r>
    <r>
      <rPr>
        <b/>
        <sz val="12"/>
        <rFont val="ＭＳ 明朝"/>
        <family val="1"/>
        <charset val="128"/>
      </rPr>
      <t>－</t>
    </r>
    <r>
      <rPr>
        <b/>
        <sz val="12"/>
        <rFont val="Century"/>
        <family val="1"/>
      </rPr>
      <t>5</t>
    </r>
    <rPh sb="0" eb="1">
      <t>ヒョウ</t>
    </rPh>
    <phoneticPr fontId="3"/>
  </si>
  <si>
    <t>⑤　学部、研究科について記載すること（通信教育は記載不要）。ただし、通信教育課程のみの大学の場合は、この表に準じて記載すること。</t>
    <rPh sb="5" eb="8">
      <t>ケンキュウカ</t>
    </rPh>
    <rPh sb="34" eb="36">
      <t>ツウシン</t>
    </rPh>
    <rPh sb="36" eb="38">
      <t>キョウイク</t>
    </rPh>
    <rPh sb="38" eb="40">
      <t>カテイ</t>
    </rPh>
    <rPh sb="43" eb="45">
      <t>ダイガク</t>
    </rPh>
    <rPh sb="46" eb="48">
      <t>バアイ</t>
    </rPh>
    <phoneticPr fontId="3"/>
  </si>
  <si>
    <t>正職員合計
に対する
年齢別の割合
(%)</t>
    <rPh sb="0" eb="1">
      <t>セイ</t>
    </rPh>
    <rPh sb="1" eb="3">
      <t>ショクイン</t>
    </rPh>
    <rPh sb="3" eb="5">
      <t>ゴウケイ</t>
    </rPh>
    <rPh sb="7" eb="8">
      <t>タイ</t>
    </rPh>
    <rPh sb="11" eb="13">
      <t>ネンレイ</t>
    </rPh>
    <rPh sb="13" eb="14">
      <t>ベツ</t>
    </rPh>
    <rPh sb="15" eb="17">
      <t>ワリアイ</t>
    </rPh>
    <phoneticPr fontId="3"/>
  </si>
  <si>
    <r>
      <rPr>
        <sz val="10"/>
        <rFont val="ＭＳ 明朝"/>
        <family val="1"/>
        <charset val="128"/>
      </rPr>
      <t>①</t>
    </r>
    <r>
      <rPr>
        <sz val="10"/>
        <rFont val="Century"/>
        <family val="1"/>
      </rPr>
      <t xml:space="preserve"> </t>
    </r>
    <r>
      <rPr>
        <sz val="10"/>
        <rFont val="ＭＳ 明朝"/>
        <family val="1"/>
        <charset val="128"/>
      </rPr>
      <t>「学校法人会計基準」に基づく貸借対照表を参照して記載すること。</t>
    </r>
    <rPh sb="3" eb="5">
      <t>ガッコウ</t>
    </rPh>
    <rPh sb="5" eb="7">
      <t>ホウジン</t>
    </rPh>
    <rPh sb="7" eb="9">
      <t>カイケイ</t>
    </rPh>
    <rPh sb="9" eb="11">
      <t>キジュン</t>
    </rPh>
    <rPh sb="13" eb="14">
      <t>モト</t>
    </rPh>
    <rPh sb="16" eb="21">
      <t>タイシャクタイショウヒョウ</t>
    </rPh>
    <rPh sb="22" eb="24">
      <t>サンショウ</t>
    </rPh>
    <rPh sb="26" eb="28">
      <t>キサイ</t>
    </rPh>
    <phoneticPr fontId="3"/>
  </si>
  <si>
    <r>
      <t>令和</t>
    </r>
    <r>
      <rPr>
        <sz val="10"/>
        <rFont val="Century"/>
        <family val="1"/>
      </rPr>
      <t>3</t>
    </r>
    <r>
      <rPr>
        <sz val="10"/>
        <rFont val="ＭＳ 明朝"/>
        <family val="1"/>
        <charset val="128"/>
      </rPr>
      <t>年度</t>
    </r>
    <phoneticPr fontId="3"/>
  </si>
  <si>
    <r>
      <rPr>
        <sz val="10"/>
        <rFont val="ＭＳ 明朝"/>
        <family val="1"/>
        <charset val="128"/>
      </rPr>
      <t>令和</t>
    </r>
    <r>
      <rPr>
        <sz val="10"/>
        <rFont val="Century"/>
        <family val="1"/>
      </rPr>
      <t>3</t>
    </r>
    <r>
      <rPr>
        <sz val="10"/>
        <rFont val="ＭＳ 明朝"/>
        <family val="1"/>
        <charset val="128"/>
      </rPr>
      <t>年度</t>
    </r>
    <rPh sb="0" eb="1">
      <t>レイ</t>
    </rPh>
    <rPh sb="1" eb="2">
      <t>ワ</t>
    </rPh>
    <rPh sb="3" eb="5">
      <t>ネンド</t>
    </rPh>
    <phoneticPr fontId="3"/>
  </si>
  <si>
    <r>
      <rPr>
        <sz val="10"/>
        <rFont val="ＭＳ 明朝"/>
        <family val="1"/>
        <charset val="128"/>
      </rPr>
      <t>令和</t>
    </r>
    <r>
      <rPr>
        <sz val="10"/>
        <rFont val="Century"/>
        <family val="1"/>
      </rPr>
      <t>4</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</si>
  <si>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3</t>
    </r>
    <r>
      <rPr>
        <sz val="9"/>
        <rFont val="ＭＳ 明朝"/>
        <family val="1"/>
        <charset val="128"/>
      </rPr>
      <t>年度</t>
    </r>
    <rPh sb="0" eb="2">
      <t>レイワ</t>
    </rPh>
    <rPh sb="3" eb="5">
      <t>ネンド</t>
    </rPh>
    <rPh sb="4" eb="5">
      <t>ガンネン</t>
    </rPh>
    <phoneticPr fontId="6"/>
  </si>
  <si>
    <t>令和元年度</t>
    <rPh sb="0" eb="2">
      <t>レイワ</t>
    </rPh>
    <rPh sb="2" eb="4">
      <t>ガンネン</t>
    </rPh>
    <phoneticPr fontId="4"/>
  </si>
  <si>
    <r>
      <t>令和</t>
    </r>
    <r>
      <rPr>
        <sz val="10"/>
        <rFont val="Century"/>
        <family val="1"/>
      </rPr>
      <t>2</t>
    </r>
    <r>
      <rPr>
        <sz val="10"/>
        <rFont val="ＭＳ 明朝"/>
        <family val="1"/>
        <charset val="128"/>
      </rPr>
      <t>年度</t>
    </r>
    <phoneticPr fontId="3"/>
  </si>
  <si>
    <t>令和元年度</t>
    <rPh sb="0" eb="2">
      <t>レイワ</t>
    </rPh>
    <rPh sb="2" eb="4">
      <t>ガンネン</t>
    </rPh>
    <rPh sb="4" eb="5">
      <t>ド</t>
    </rPh>
    <phoneticPr fontId="6"/>
  </si>
  <si>
    <r>
      <rPr>
        <sz val="10"/>
        <rFont val="ＭＳ 明朝"/>
        <family val="1"/>
        <charset val="128"/>
      </rPr>
      <t>令和</t>
    </r>
    <r>
      <rPr>
        <sz val="10"/>
        <rFont val="Century"/>
        <family val="1"/>
      </rPr>
      <t>5</t>
    </r>
    <r>
      <rPr>
        <sz val="10"/>
        <rFont val="ＭＳ 明朝"/>
        <family val="1"/>
        <charset val="128"/>
      </rPr>
      <t>年度</t>
    </r>
    <phoneticPr fontId="3"/>
  </si>
  <si>
    <r>
      <rPr>
        <sz val="10"/>
        <rFont val="ＭＳ 明朝"/>
        <family val="1"/>
        <charset val="128"/>
      </rPr>
      <t>令和</t>
    </r>
    <r>
      <rPr>
        <sz val="10"/>
        <rFont val="Century"/>
        <family val="1"/>
      </rPr>
      <t>5</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</si>
  <si>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4</t>
    </r>
    <r>
      <rPr>
        <sz val="9"/>
        <rFont val="ＭＳ 明朝"/>
        <family val="1"/>
        <charset val="128"/>
      </rPr>
      <t>年度</t>
    </r>
    <rPh sb="0" eb="2">
      <t>レイワ</t>
    </rPh>
    <rPh sb="3" eb="5">
      <t>ネンド</t>
    </rPh>
    <rPh sb="4" eb="5">
      <t>ガンネン</t>
    </rPh>
    <phoneticPr fontId="6"/>
  </si>
  <si>
    <r>
      <t>1</t>
    </r>
    <r>
      <rPr>
        <sz val="10"/>
        <rFont val="ＭＳ 明朝"/>
        <family val="1"/>
        <charset val="128"/>
      </rPr>
      <t xml:space="preserve">件あたりの月額支給額
</t>
    </r>
    <r>
      <rPr>
        <sz val="10"/>
        <rFont val="Century"/>
        <family val="1"/>
      </rPr>
      <t>c / a</t>
    </r>
    <rPh sb="1" eb="2">
      <t>ケン</t>
    </rPh>
    <rPh sb="6" eb="8">
      <t>ゲツガク</t>
    </rPh>
    <rPh sb="8" eb="11">
      <t>シキュウガク</t>
    </rPh>
    <phoneticPr fontId="3"/>
  </si>
  <si>
    <r>
      <rPr>
        <sz val="10"/>
        <rFont val="ＭＳ 明朝"/>
        <family val="1"/>
        <charset val="128"/>
      </rPr>
      <t>令和</t>
    </r>
    <r>
      <rPr>
        <sz val="10"/>
        <rFont val="Century"/>
        <family val="1"/>
      </rPr>
      <t>4</t>
    </r>
    <r>
      <rPr>
        <sz val="10"/>
        <rFont val="ＭＳ 明朝"/>
        <family val="1"/>
        <charset val="128"/>
      </rPr>
      <t>年度</t>
    </r>
    <phoneticPr fontId="3"/>
  </si>
  <si>
    <r>
      <t>学部、学科別在籍者数（過去</t>
    </r>
    <r>
      <rPr>
        <sz val="11"/>
        <rFont val="Century"/>
        <family val="1"/>
      </rPr>
      <t>5</t>
    </r>
    <r>
      <rPr>
        <sz val="11"/>
        <rFont val="ＭＳ 明朝"/>
        <family val="1"/>
        <charset val="128"/>
      </rPr>
      <t>年間）・・・・・・・・・・・・・・・・・・・・・・・・・・・・・・・・・・・</t>
    </r>
    <rPh sb="0" eb="2">
      <t>ガクブ</t>
    </rPh>
    <rPh sb="3" eb="5">
      <t>ガッカ</t>
    </rPh>
    <rPh sb="5" eb="6">
      <t>ベツ</t>
    </rPh>
    <rPh sb="6" eb="8">
      <t>ザイセキ</t>
    </rPh>
    <rPh sb="8" eb="9">
      <t>シャ</t>
    </rPh>
    <rPh sb="9" eb="10">
      <t>スウ</t>
    </rPh>
    <rPh sb="11" eb="13">
      <t>カコ</t>
    </rPh>
    <rPh sb="14" eb="16">
      <t>ネンカン</t>
    </rPh>
    <phoneticPr fontId="3"/>
  </si>
  <si>
    <r>
      <t>研究科、専攻別在籍者数（過去</t>
    </r>
    <r>
      <rPr>
        <sz val="11"/>
        <rFont val="Century"/>
        <family val="1"/>
      </rPr>
      <t>3</t>
    </r>
    <r>
      <rPr>
        <sz val="11"/>
        <rFont val="ＭＳ 明朝"/>
        <family val="1"/>
        <charset val="128"/>
      </rPr>
      <t>年間）・・・・・・・・・・・・・・・・・・・・・・・・・・・・・・・・・・</t>
    </r>
    <rPh sb="0" eb="3">
      <t>ケンキュウカ</t>
    </rPh>
    <rPh sb="4" eb="6">
      <t>センコウ</t>
    </rPh>
    <rPh sb="6" eb="7">
      <t>ベツ</t>
    </rPh>
    <rPh sb="7" eb="9">
      <t>ザイセキ</t>
    </rPh>
    <rPh sb="9" eb="10">
      <t>シャ</t>
    </rPh>
    <rPh sb="10" eb="11">
      <t>スウ</t>
    </rPh>
    <rPh sb="12" eb="14">
      <t>カコ</t>
    </rPh>
    <rPh sb="15" eb="17">
      <t>ネンカン</t>
    </rPh>
    <phoneticPr fontId="3"/>
  </si>
  <si>
    <r>
      <t>学部、学科別退学者数及び留年者数の推移（過去</t>
    </r>
    <r>
      <rPr>
        <sz val="11"/>
        <rFont val="Century"/>
        <family val="1"/>
      </rPr>
      <t>3</t>
    </r>
    <r>
      <rPr>
        <sz val="11"/>
        <rFont val="ＭＳ 明朝"/>
        <family val="1"/>
        <charset val="128"/>
      </rPr>
      <t>年間）・・・・・・・・・・・・・・・・・・・・・・・・・・・</t>
    </r>
    <rPh sb="0" eb="2">
      <t>ガクブ</t>
    </rPh>
    <rPh sb="3" eb="5">
      <t>ガッカ</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</si>
  <si>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r>
      <t>就職の状況（過去</t>
    </r>
    <r>
      <rPr>
        <sz val="11"/>
        <rFont val="Century"/>
        <family val="1"/>
      </rPr>
      <t>3</t>
    </r>
    <r>
      <rPr>
        <sz val="11"/>
        <rFont val="ＭＳ 明朝"/>
        <family val="1"/>
        <charset val="128"/>
      </rPr>
      <t>年間）・・・・・・・・・・・・・・・・・・・・・・・・・・・・・・・・・・・・・・・・</t>
    </r>
    <rPh sb="0" eb="2">
      <t>シュウショク</t>
    </rPh>
    <rPh sb="6" eb="8">
      <t>カコ</t>
    </rPh>
    <rPh sb="9" eb="11">
      <t>ネンカン</t>
    </rPh>
    <phoneticPr fontId="3"/>
  </si>
  <si>
    <r>
      <rPr>
        <sz val="11"/>
        <rFont val="Century"/>
        <family val="1"/>
      </rPr>
      <t>MS</t>
    </r>
    <r>
      <rPr>
        <sz val="11"/>
        <rFont val="ＭＳ 明朝"/>
        <family val="1"/>
        <charset val="128"/>
      </rPr>
      <t>明朝体を使用し、英数字のみ</t>
    </r>
    <r>
      <rPr>
        <sz val="11"/>
        <rFont val="Century"/>
        <family val="1"/>
      </rPr>
      <t>Century</t>
    </r>
    <r>
      <rPr>
        <sz val="11"/>
        <rFont val="ＭＳ 明朝"/>
        <family val="1"/>
        <charset val="128"/>
      </rPr>
      <t>を使用してください。</t>
    </r>
    <phoneticPr fontId="3"/>
  </si>
  <si>
    <t>②　スタッフの種類（学校医、資格を持ったカウンセラー、看護師、教員、職員等）及び勤務形態（常勤
   ・非常勤の別）を備考欄に記載すること。</t>
    <rPh sb="10" eb="13">
      <t>ガッコウイ</t>
    </rPh>
    <rPh sb="14" eb="16">
      <t>シカク</t>
    </rPh>
    <rPh sb="17" eb="18">
      <t>モ</t>
    </rPh>
    <rPh sb="27" eb="30">
      <t>カンゴシ</t>
    </rPh>
    <rPh sb="38" eb="39">
      <t>オヨ</t>
    </rPh>
    <rPh sb="40" eb="44">
      <t>キンムケイタイ</t>
    </rPh>
    <rPh sb="45" eb="47">
      <t>ジョウキン</t>
    </rPh>
    <rPh sb="52" eb="55">
      <t>ヒジョウキン</t>
    </rPh>
    <rPh sb="56" eb="57">
      <t>ベツ</t>
    </rPh>
    <phoneticPr fontId="3"/>
  </si>
  <si>
    <r>
      <rPr>
        <sz val="10"/>
        <rFont val="ＭＳ 明朝"/>
        <family val="1"/>
        <charset val="128"/>
      </rPr>
      <t>①　「学校法人会計基準」に基づく事業活動収支計算書を用いて、表に示された計算式により、比率を記載すること。
　　なお、法人として当該大学のみを運営している場合は、表</t>
    </r>
    <r>
      <rPr>
        <sz val="10"/>
        <rFont val="Century"/>
        <family val="1"/>
      </rPr>
      <t>5</t>
    </r>
    <r>
      <rPr>
        <sz val="10"/>
        <rFont val="ＭＳ 明朝"/>
        <family val="1"/>
        <charset val="128"/>
      </rPr>
      <t>－</t>
    </r>
    <r>
      <rPr>
        <sz val="10"/>
        <rFont val="Century"/>
        <family val="1"/>
      </rPr>
      <t>2</t>
    </r>
    <r>
      <rPr>
        <sz val="10"/>
        <rFont val="ＭＳ 明朝"/>
        <family val="1"/>
        <charset val="128"/>
      </rPr>
      <t>のみを作成し、表</t>
    </r>
    <r>
      <rPr>
        <sz val="10"/>
        <rFont val="Century"/>
        <family val="1"/>
      </rPr>
      <t>5</t>
    </r>
    <r>
      <rPr>
        <sz val="10"/>
        <rFont val="ＭＳ 明朝"/>
        <family val="1"/>
        <charset val="128"/>
      </rPr>
      <t>－</t>
    </r>
    <r>
      <rPr>
        <sz val="10"/>
        <rFont val="Century"/>
        <family val="1"/>
      </rPr>
      <t>3</t>
    </r>
    <r>
      <rPr>
        <sz val="10"/>
        <rFont val="ＭＳ 明朝"/>
        <family val="1"/>
        <charset val="128"/>
      </rPr>
      <t>には記載しないこと。
　　ただし、医・歯学部などで附属病院を併設している場合には、表</t>
    </r>
    <r>
      <rPr>
        <sz val="10"/>
        <rFont val="Century"/>
        <family val="1"/>
      </rPr>
      <t>5</t>
    </r>
    <r>
      <rPr>
        <sz val="10"/>
        <rFont val="ＭＳ 明朝"/>
        <family val="1"/>
        <charset val="128"/>
      </rPr>
      <t>－</t>
    </r>
    <r>
      <rPr>
        <sz val="10"/>
        <rFont val="Century"/>
        <family val="1"/>
      </rPr>
      <t>3</t>
    </r>
    <r>
      <rPr>
        <sz val="10"/>
        <rFont val="ＭＳ 明朝"/>
        <family val="1"/>
        <charset val="128"/>
      </rPr>
      <t>も作成すること。</t>
    </r>
    <rPh sb="16" eb="18">
      <t>ジギョウ</t>
    </rPh>
    <rPh sb="18" eb="20">
      <t>カツドウ</t>
    </rPh>
    <rPh sb="81" eb="82">
      <t>ヒョウ</t>
    </rPh>
    <rPh sb="88" eb="90">
      <t>サクセイ</t>
    </rPh>
    <rPh sb="113" eb="114">
      <t>イ</t>
    </rPh>
    <rPh sb="115" eb="116">
      <t>シ</t>
    </rPh>
    <rPh sb="116" eb="118">
      <t>ガクブ</t>
    </rPh>
    <rPh sb="121" eb="123">
      <t>フゾク</t>
    </rPh>
    <rPh sb="123" eb="125">
      <t>ビョウイン</t>
    </rPh>
    <rPh sb="126" eb="128">
      <t>ヘイセツ</t>
    </rPh>
    <rPh sb="132" eb="134">
      <t>バアイ</t>
    </rPh>
    <rPh sb="142" eb="144">
      <t>サクセイ</t>
    </rPh>
    <phoneticPr fontId="6"/>
  </si>
  <si>
    <t>①　「学校法人会計基準」に基づく事業活動収支計算書を用いて、表に示された計算式により、比率を記載すること。</t>
    <rPh sb="16" eb="18">
      <t>ジギョウ</t>
    </rPh>
    <rPh sb="18" eb="20">
      <t>カツドウ</t>
    </rPh>
    <rPh sb="36" eb="38">
      <t>ケイサン</t>
    </rPh>
    <phoneticPr fontId="3"/>
  </si>
  <si>
    <t>①　「学校法人会計基準」に基づく貸借対照表を用いて、表に示された計算式により、比率を記載すること。</t>
    <rPh sb="32" eb="34">
      <t>ケイサン</t>
    </rPh>
    <rPh sb="42" eb="44">
      <t>キサイ</t>
    </rPh>
    <phoneticPr fontId="3"/>
  </si>
  <si>
    <t>◆認証評価共通基礎データ様式【改正前基準】についての注意事項</t>
    <rPh sb="1" eb="3">
      <t>ニンショウ</t>
    </rPh>
    <rPh sb="3" eb="5">
      <t>ヒョウカ</t>
    </rPh>
    <rPh sb="5" eb="7">
      <t>キョウツウ</t>
    </rPh>
    <rPh sb="7" eb="9">
      <t>キソ</t>
    </rPh>
    <rPh sb="12" eb="14">
      <t>ヨウシキ</t>
    </rPh>
    <rPh sb="15" eb="18">
      <t>カイセイマエ</t>
    </rPh>
    <rPh sb="18" eb="20">
      <t>キジュン</t>
    </rPh>
    <rPh sb="26" eb="28">
      <t>チュウイ</t>
    </rPh>
    <rPh sb="28" eb="30">
      <t>ジコウ</t>
    </rPh>
    <phoneticPr fontId="3"/>
  </si>
  <si>
    <t>①</t>
    <phoneticPr fontId="6"/>
  </si>
  <si>
    <t>②</t>
    <phoneticPr fontId="6"/>
  </si>
  <si>
    <t>③</t>
    <phoneticPr fontId="6"/>
  </si>
  <si>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6"/>
  </si>
  <si>
    <t>④</t>
    <phoneticPr fontId="6"/>
  </si>
  <si>
    <t>各表において、該当がない場合は「－｣（ハイフン）としてください。</t>
    <rPh sb="0" eb="2">
      <t>カクヒョウ</t>
    </rPh>
    <rPh sb="7" eb="9">
      <t>ガイトウ</t>
    </rPh>
    <rPh sb="12" eb="14">
      <t>バアイ</t>
    </rPh>
    <phoneticPr fontId="3"/>
  </si>
  <si>
    <t>⑤</t>
    <phoneticPr fontId="6"/>
  </si>
  <si>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3"/>
  </si>
  <si>
    <t>⑥</t>
    <phoneticPr fontId="6"/>
  </si>
  <si>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3"/>
  </si>
  <si>
    <t>事項</t>
    <rPh sb="0" eb="2">
      <t>ジコウ</t>
    </rPh>
    <phoneticPr fontId="6"/>
  </si>
  <si>
    <t>記入欄</t>
    <rPh sb="0" eb="3">
      <t>キニュウラン</t>
    </rPh>
    <phoneticPr fontId="6"/>
  </si>
  <si>
    <t>備考</t>
    <rPh sb="0" eb="2">
      <t>ビコウ</t>
    </rPh>
    <phoneticPr fontId="6"/>
  </si>
  <si>
    <t>大学の名称</t>
    <rPh sb="0" eb="2">
      <t>ダイガク</t>
    </rPh>
    <rPh sb="3" eb="5">
      <t>メイショウ</t>
    </rPh>
    <phoneticPr fontId="6"/>
  </si>
  <si>
    <t>学校本部の所在地</t>
    <rPh sb="0" eb="2">
      <t>ガッコウ</t>
    </rPh>
    <rPh sb="2" eb="4">
      <t>ホンブ</t>
    </rPh>
    <rPh sb="5" eb="8">
      <t>ショザイチ</t>
    </rPh>
    <phoneticPr fontId="6"/>
  </si>
  <si>
    <t>教育研究組織</t>
    <rPh sb="0" eb="2">
      <t>キョウイク</t>
    </rPh>
    <rPh sb="2" eb="4">
      <t>ケンキュウ</t>
    </rPh>
    <rPh sb="4" eb="6">
      <t>ソシキ</t>
    </rPh>
    <phoneticPr fontId="6"/>
  </si>
  <si>
    <t>学士課程</t>
    <rPh sb="0" eb="2">
      <t>ガクシ</t>
    </rPh>
    <rPh sb="2" eb="4">
      <t>カテイ</t>
    </rPh>
    <phoneticPr fontId="6"/>
  </si>
  <si>
    <t>学部・学科等の名称</t>
    <rPh sb="0" eb="2">
      <t>ガクブ</t>
    </rPh>
    <rPh sb="3" eb="5">
      <t>ガッカ</t>
    </rPh>
    <rPh sb="5" eb="6">
      <t>トウ</t>
    </rPh>
    <rPh sb="7" eb="9">
      <t>メイショウ</t>
    </rPh>
    <phoneticPr fontId="6"/>
  </si>
  <si>
    <t>開設年月日</t>
  </si>
  <si>
    <t>所　　在　　地</t>
    <rPh sb="0" eb="1">
      <t>トコロ</t>
    </rPh>
    <rPh sb="3" eb="4">
      <t>ザイ</t>
    </rPh>
    <rPh sb="6" eb="7">
      <t>チ</t>
    </rPh>
    <phoneticPr fontId="6"/>
  </si>
  <si>
    <t>備　　　　　　　　　考</t>
    <rPh sb="0" eb="1">
      <t>ビ</t>
    </rPh>
    <rPh sb="10" eb="11">
      <t>コウ</t>
    </rPh>
    <phoneticPr fontId="6"/>
  </si>
  <si>
    <t>○○学部○○学科昼間主コース</t>
    <rPh sb="2" eb="4">
      <t>ガクブ</t>
    </rPh>
    <rPh sb="6" eb="8">
      <t>ガッカ</t>
    </rPh>
    <rPh sb="8" eb="10">
      <t>チュウカン</t>
    </rPh>
    <rPh sb="10" eb="11">
      <t>シュ</t>
    </rPh>
    <phoneticPr fontId="6"/>
  </si>
  <si>
    <t>　　　　○○学科夜間主コース</t>
    <rPh sb="6" eb="8">
      <t>ガッカ</t>
    </rPh>
    <rPh sb="8" eb="10">
      <t>ヤカン</t>
    </rPh>
    <rPh sb="10" eb="11">
      <t>シュ</t>
    </rPh>
    <phoneticPr fontId="6"/>
  </si>
  <si>
    <t>　　　 △△課程</t>
    <rPh sb="6" eb="8">
      <t>カテイ</t>
    </rPh>
    <phoneticPr fontId="6"/>
  </si>
  <si>
    <t>　　　 △△学部等連携課程</t>
    <rPh sb="6" eb="13">
      <t>ガクブトウレンケイカテイ</t>
    </rPh>
    <phoneticPr fontId="6"/>
  </si>
  <si>
    <t>○○学部○○専門職学科昼間主コース</t>
    <rPh sb="2" eb="4">
      <t>ガクブ</t>
    </rPh>
    <rPh sb="6" eb="8">
      <t>センモン</t>
    </rPh>
    <rPh sb="8" eb="9">
      <t>ショク</t>
    </rPh>
    <rPh sb="9" eb="11">
      <t>ガッカ</t>
    </rPh>
    <rPh sb="11" eb="13">
      <t>チュウカン</t>
    </rPh>
    <rPh sb="13" eb="14">
      <t>シュ</t>
    </rPh>
    <phoneticPr fontId="6"/>
  </si>
  <si>
    <t>　　　　○○専門職学科夜間主コース</t>
    <rPh sb="6" eb="8">
      <t>センモン</t>
    </rPh>
    <rPh sb="8" eb="9">
      <t>ショク</t>
    </rPh>
    <rPh sb="9" eb="11">
      <t>ガッカ</t>
    </rPh>
    <rPh sb="11" eb="13">
      <t>ヤカン</t>
    </rPh>
    <rPh sb="13" eb="14">
      <t>シュ</t>
    </rPh>
    <phoneticPr fontId="6"/>
  </si>
  <si>
    <t>大学院課程</t>
    <rPh sb="0" eb="3">
      <t>ダイガクイン</t>
    </rPh>
    <rPh sb="3" eb="5">
      <t>カテイ</t>
    </rPh>
    <phoneticPr fontId="6"/>
  </si>
  <si>
    <t>研究科・専攻等の名称</t>
    <rPh sb="0" eb="3">
      <t>ケンキュウカ</t>
    </rPh>
    <rPh sb="4" eb="6">
      <t>センコウ</t>
    </rPh>
    <rPh sb="6" eb="7">
      <t>トウ</t>
    </rPh>
    <rPh sb="8" eb="10">
      <t>メイショウ</t>
    </rPh>
    <phoneticPr fontId="6"/>
  </si>
  <si>
    <t>○○研究科○○専攻（Ｍ）</t>
    <rPh sb="2" eb="5">
      <t>ケンキュウカ</t>
    </rPh>
    <rPh sb="7" eb="9">
      <t>センコウ</t>
    </rPh>
    <phoneticPr fontId="6"/>
  </si>
  <si>
    <t>　　　　　○○専攻（Ｄ）</t>
    <rPh sb="7" eb="9">
      <t>センコウ</t>
    </rPh>
    <phoneticPr fontId="6"/>
  </si>
  <si>
    <t>専門職学位課程</t>
    <rPh sb="0" eb="3">
      <t>センモンショク</t>
    </rPh>
    <rPh sb="3" eb="5">
      <t>ガクイ</t>
    </rPh>
    <rPh sb="5" eb="7">
      <t>カテイ</t>
    </rPh>
    <phoneticPr fontId="6"/>
  </si>
  <si>
    <t>□□研究科□□専攻</t>
    <rPh sb="2" eb="5">
      <t>ケンキュウカ</t>
    </rPh>
    <rPh sb="7" eb="9">
      <t>センコウ</t>
    </rPh>
    <phoneticPr fontId="6"/>
  </si>
  <si>
    <t>別科等</t>
    <rPh sb="0" eb="2">
      <t>ベッカ</t>
    </rPh>
    <rPh sb="2" eb="3">
      <t>トウ</t>
    </rPh>
    <phoneticPr fontId="6"/>
  </si>
  <si>
    <t>別科・専攻科・附置研究所等の名称</t>
    <rPh sb="0" eb="2">
      <t>ベッカ</t>
    </rPh>
    <rPh sb="3" eb="6">
      <t>センコウカ</t>
    </rPh>
    <rPh sb="7" eb="9">
      <t>フチ</t>
    </rPh>
    <rPh sb="9" eb="12">
      <t>ケンキュウショ</t>
    </rPh>
    <rPh sb="12" eb="13">
      <t>トウ</t>
    </rPh>
    <rPh sb="14" eb="16">
      <t>メイショウ</t>
    </rPh>
    <phoneticPr fontId="6"/>
  </si>
  <si>
    <t>○○専攻科</t>
    <rPh sb="2" eb="5">
      <t>センコウカ</t>
    </rPh>
    <phoneticPr fontId="6"/>
  </si>
  <si>
    <t>△△別科</t>
    <rPh sb="2" eb="4">
      <t>ベッカ</t>
    </rPh>
    <phoneticPr fontId="6"/>
  </si>
  <si>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6"/>
  </si>
  <si>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6"/>
  </si>
  <si>
    <t>教員組織</t>
    <rPh sb="0" eb="2">
      <t>キョウイン</t>
    </rPh>
    <rPh sb="2" eb="4">
      <t>ソシキ</t>
    </rPh>
    <phoneticPr fontId="6"/>
  </si>
  <si>
    <t>学部・学科等の名称</t>
    <rPh sb="0" eb="1">
      <t>ガク</t>
    </rPh>
    <rPh sb="1" eb="2">
      <t>ブ</t>
    </rPh>
    <rPh sb="3" eb="5">
      <t>ガッカ</t>
    </rPh>
    <rPh sb="5" eb="6">
      <t>トウ</t>
    </rPh>
    <rPh sb="7" eb="8">
      <t>メイ</t>
    </rPh>
    <rPh sb="8" eb="9">
      <t>ショウ</t>
    </rPh>
    <phoneticPr fontId="6"/>
  </si>
  <si>
    <t>専　　任　　教　　員　　等</t>
    <rPh sb="0" eb="1">
      <t>アツム</t>
    </rPh>
    <rPh sb="3" eb="4">
      <t>ニン</t>
    </rPh>
    <rPh sb="6" eb="7">
      <t>キョウ</t>
    </rPh>
    <rPh sb="9" eb="10">
      <t>イン</t>
    </rPh>
    <rPh sb="12" eb="13">
      <t>トウ</t>
    </rPh>
    <phoneticPr fontId="6"/>
  </si>
  <si>
    <t>非常勤教員</t>
    <rPh sb="0" eb="3">
      <t>ヒジョウキン</t>
    </rPh>
    <rPh sb="3" eb="5">
      <t>キョウイン</t>
    </rPh>
    <phoneticPr fontId="6"/>
  </si>
  <si>
    <t>専任教員一人あたりの在籍学生数</t>
    <rPh sb="0" eb="2">
      <t>センニン</t>
    </rPh>
    <rPh sb="2" eb="4">
      <t>キョウイン</t>
    </rPh>
    <rPh sb="4" eb="6">
      <t>ヒトリ</t>
    </rPh>
    <rPh sb="10" eb="12">
      <t>ザイセキ</t>
    </rPh>
    <rPh sb="12" eb="15">
      <t>ガクセイスウ</t>
    </rPh>
    <phoneticPr fontId="6"/>
  </si>
  <si>
    <t>備　　　考</t>
    <rPh sb="0" eb="1">
      <t>ビ</t>
    </rPh>
    <rPh sb="4" eb="5">
      <t>コウ</t>
    </rPh>
    <phoneticPr fontId="6"/>
  </si>
  <si>
    <t>教授</t>
    <rPh sb="0" eb="2">
      <t>キョウジュ</t>
    </rPh>
    <phoneticPr fontId="6"/>
  </si>
  <si>
    <t>准教授</t>
    <rPh sb="0" eb="1">
      <t>ジュン</t>
    </rPh>
    <rPh sb="1" eb="3">
      <t>キョウジュ</t>
    </rPh>
    <phoneticPr fontId="6"/>
  </si>
  <si>
    <t>講師</t>
    <rPh sb="0" eb="2">
      <t>コウシ</t>
    </rPh>
    <phoneticPr fontId="6"/>
  </si>
  <si>
    <t>助教</t>
    <rPh sb="0" eb="1">
      <t>ジョ</t>
    </rPh>
    <rPh sb="1" eb="2">
      <t>キョウ</t>
    </rPh>
    <phoneticPr fontId="6"/>
  </si>
  <si>
    <t>基準数</t>
    <rPh sb="0" eb="2">
      <t>キジュン</t>
    </rPh>
    <rPh sb="2" eb="3">
      <t>スウ</t>
    </rPh>
    <phoneticPr fontId="6"/>
  </si>
  <si>
    <t>助手</t>
    <rPh sb="0" eb="2">
      <t>ジョシュ</t>
    </rPh>
    <phoneticPr fontId="6"/>
  </si>
  <si>
    <t>うち教授数</t>
    <phoneticPr fontId="6"/>
  </si>
  <si>
    <t>○○学部○○学科</t>
    <phoneticPr fontId="6"/>
  </si>
  <si>
    <t>人</t>
    <rPh sb="0" eb="1">
      <t>ニン</t>
    </rPh>
    <phoneticPr fontId="6"/>
  </si>
  <si>
    <t>人</t>
    <phoneticPr fontId="6"/>
  </si>
  <si>
    <t>　　　　△△課程</t>
    <rPh sb="6" eb="8">
      <t>カテイ</t>
    </rPh>
    <phoneticPr fontId="6"/>
  </si>
  <si>
    <t>（大学全体の収容定員に応じた教員数）</t>
    <rPh sb="1" eb="3">
      <t>ダイガク</t>
    </rPh>
    <rPh sb="3" eb="5">
      <t>ゼンタイ</t>
    </rPh>
    <rPh sb="6" eb="8">
      <t>シュウヨウ</t>
    </rPh>
    <rPh sb="8" eb="10">
      <t>テイイン</t>
    </rPh>
    <rPh sb="11" eb="12">
      <t>オウ</t>
    </rPh>
    <rPh sb="14" eb="17">
      <t>キョウインスウ</t>
    </rPh>
    <phoneticPr fontId="6"/>
  </si>
  <si>
    <t>学士課程（専門職学科等含む）</t>
    <rPh sb="0" eb="2">
      <t>ガクシ</t>
    </rPh>
    <rPh sb="2" eb="4">
      <t>カテイ</t>
    </rPh>
    <rPh sb="5" eb="8">
      <t>センモンショク</t>
    </rPh>
    <rPh sb="8" eb="10">
      <t>ガッカ</t>
    </rPh>
    <rPh sb="10" eb="11">
      <t>トウ</t>
    </rPh>
    <rPh sb="11" eb="12">
      <t>フク</t>
    </rPh>
    <phoneticPr fontId="6"/>
  </si>
  <si>
    <t>専任教員一人あたりの在籍学生数</t>
  </si>
  <si>
    <t>備　　　　考</t>
    <rPh sb="0" eb="1">
      <t>ビ</t>
    </rPh>
    <rPh sb="5" eb="6">
      <t>コウ</t>
    </rPh>
    <phoneticPr fontId="6"/>
  </si>
  <si>
    <t>専任
教員</t>
    <rPh sb="0" eb="2">
      <t>センニン</t>
    </rPh>
    <rPh sb="3" eb="5">
      <t>キョウイン</t>
    </rPh>
    <phoneticPr fontId="6"/>
  </si>
  <si>
    <t>うち教授数</t>
    <rPh sb="2" eb="4">
      <t>キョウジュ</t>
    </rPh>
    <rPh sb="4" eb="5">
      <t>スウ</t>
    </rPh>
    <phoneticPr fontId="6"/>
  </si>
  <si>
    <t>うち実務家専任教員数</t>
    <rPh sb="2" eb="4">
      <t>ジツム</t>
    </rPh>
    <rPh sb="4" eb="5">
      <t>カ</t>
    </rPh>
    <rPh sb="5" eb="7">
      <t>センニン</t>
    </rPh>
    <rPh sb="7" eb="9">
      <t>キョウイン</t>
    </rPh>
    <rPh sb="9" eb="10">
      <t>スウ</t>
    </rPh>
    <phoneticPr fontId="6"/>
  </si>
  <si>
    <t>うち２項該当数</t>
    <rPh sb="3" eb="4">
      <t>コウ</t>
    </rPh>
    <rPh sb="4" eb="6">
      <t>ガイトウ</t>
    </rPh>
    <rPh sb="6" eb="7">
      <t>スウ</t>
    </rPh>
    <phoneticPr fontId="6"/>
  </si>
  <si>
    <t>うちみなし専任教員数</t>
    <rPh sb="5" eb="7">
      <t>センニン</t>
    </rPh>
    <rPh sb="7" eb="9">
      <t>キョウイン</t>
    </rPh>
    <rPh sb="9" eb="10">
      <t>スウ</t>
    </rPh>
    <phoneticPr fontId="6"/>
  </si>
  <si>
    <t>うち２項該当数</t>
    <rPh sb="3" eb="4">
      <t>コウ</t>
    </rPh>
    <rPh sb="4" eb="6">
      <t>ガイトウ</t>
    </rPh>
    <rPh sb="6" eb="7">
      <t>インズウ</t>
    </rPh>
    <phoneticPr fontId="6"/>
  </si>
  <si>
    <t>○○学部○○専門職学科</t>
    <rPh sb="6" eb="8">
      <t>センモン</t>
    </rPh>
    <rPh sb="8" eb="9">
      <t>ショク</t>
    </rPh>
    <phoneticPr fontId="6"/>
  </si>
  <si>
    <t>人</t>
  </si>
  <si>
    <t>　人</t>
    <rPh sb="1" eb="2">
      <t>ニン</t>
    </rPh>
    <phoneticPr fontId="6"/>
  </si>
  <si>
    <t>研究科・専攻等の名称</t>
    <rPh sb="0" eb="1">
      <t>ケン</t>
    </rPh>
    <rPh sb="1" eb="2">
      <t>キワム</t>
    </rPh>
    <rPh sb="2" eb="3">
      <t>カ</t>
    </rPh>
    <rPh sb="4" eb="6">
      <t>センコウ</t>
    </rPh>
    <rPh sb="6" eb="7">
      <t>トウ</t>
    </rPh>
    <rPh sb="8" eb="9">
      <t>メイ</t>
    </rPh>
    <rPh sb="9" eb="10">
      <t>ショウ</t>
    </rPh>
    <phoneticPr fontId="6"/>
  </si>
  <si>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6"/>
  </si>
  <si>
    <t>非常勤　　　　　　　　　　
教員</t>
    <rPh sb="0" eb="3">
      <t>ヒジョウキン</t>
    </rPh>
    <rPh sb="14" eb="16">
      <t>キョウイン</t>
    </rPh>
    <phoneticPr fontId="6"/>
  </si>
  <si>
    <t>研究指導教員</t>
    <rPh sb="0" eb="2">
      <t>ケンキュウ</t>
    </rPh>
    <rPh sb="2" eb="4">
      <t>シドウ</t>
    </rPh>
    <rPh sb="4" eb="6">
      <t>キョウイン</t>
    </rPh>
    <phoneticPr fontId="6"/>
  </si>
  <si>
    <t>研究指導補助教員</t>
    <rPh sb="0" eb="2">
      <t>ケンキュウ</t>
    </rPh>
    <rPh sb="2" eb="4">
      <t>シドウ</t>
    </rPh>
    <rPh sb="4" eb="6">
      <t>ホジョ</t>
    </rPh>
    <rPh sb="6" eb="8">
      <t>キョウイン</t>
    </rPh>
    <phoneticPr fontId="6"/>
  </si>
  <si>
    <t>研究指導教員基準数</t>
    <rPh sb="0" eb="2">
      <t>ケンキュウ</t>
    </rPh>
    <rPh sb="2" eb="4">
      <t>シドウ</t>
    </rPh>
    <rPh sb="4" eb="6">
      <t>キョウイン</t>
    </rPh>
    <rPh sb="6" eb="8">
      <t>キジュン</t>
    </rPh>
    <rPh sb="8" eb="9">
      <t>スウ</t>
    </rPh>
    <phoneticPr fontId="6"/>
  </si>
  <si>
    <t>研究指導補助教員基準数</t>
    <rPh sb="0" eb="2">
      <t>ケンキュウ</t>
    </rPh>
    <rPh sb="2" eb="4">
      <t>シドウ</t>
    </rPh>
    <rPh sb="4" eb="6">
      <t>ホジョ</t>
    </rPh>
    <rPh sb="6" eb="8">
      <t>キョウイン</t>
    </rPh>
    <rPh sb="8" eb="10">
      <t>キジュン</t>
    </rPh>
    <rPh sb="10" eb="11">
      <t>スウ</t>
    </rPh>
    <phoneticPr fontId="6"/>
  </si>
  <si>
    <t>基準数計</t>
    <rPh sb="0" eb="2">
      <t>キジュン</t>
    </rPh>
    <rPh sb="2" eb="3">
      <t>スウ</t>
    </rPh>
    <rPh sb="3" eb="4">
      <t>ケイ</t>
    </rPh>
    <phoneticPr fontId="6"/>
  </si>
  <si>
    <t>専門職学位課程</t>
    <rPh sb="0" eb="2">
      <t>センモン</t>
    </rPh>
    <rPh sb="2" eb="3">
      <t>ショク</t>
    </rPh>
    <rPh sb="3" eb="5">
      <t>ガクイ</t>
    </rPh>
    <rPh sb="5" eb="7">
      <t>カテイ</t>
    </rPh>
    <phoneticPr fontId="6"/>
  </si>
  <si>
    <t>専　　任　　教　　員</t>
    <rPh sb="0" eb="1">
      <t>アツム</t>
    </rPh>
    <rPh sb="3" eb="4">
      <t>ニン</t>
    </rPh>
    <rPh sb="6" eb="7">
      <t>キョウ</t>
    </rPh>
    <rPh sb="9" eb="10">
      <t>イン</t>
    </rPh>
    <phoneticPr fontId="6"/>
  </si>
  <si>
    <t>専任教員</t>
    <rPh sb="0" eb="4">
      <t>センニンキョウイン</t>
    </rPh>
    <phoneticPr fontId="6"/>
  </si>
  <si>
    <t>うち実務家専任教員数</t>
    <rPh sb="2" eb="5">
      <t>ジツムカ</t>
    </rPh>
    <rPh sb="5" eb="7">
      <t>センニン</t>
    </rPh>
    <rPh sb="7" eb="9">
      <t>キョウイン</t>
    </rPh>
    <rPh sb="9" eb="10">
      <t>スウ</t>
    </rPh>
    <phoneticPr fontId="6"/>
  </si>
  <si>
    <t>法務研究科法務専攻</t>
    <phoneticPr fontId="6"/>
  </si>
  <si>
    <t>　施設・設備等</t>
    <rPh sb="1" eb="3">
      <t>シセツ</t>
    </rPh>
    <rPh sb="4" eb="6">
      <t>セツビ</t>
    </rPh>
    <rPh sb="6" eb="7">
      <t>トウ</t>
    </rPh>
    <phoneticPr fontId="6"/>
  </si>
  <si>
    <t>校地等</t>
    <rPh sb="0" eb="2">
      <t>コウチ</t>
    </rPh>
    <rPh sb="2" eb="3">
      <t>トウ</t>
    </rPh>
    <phoneticPr fontId="6"/>
  </si>
  <si>
    <t>区　　　分</t>
    <rPh sb="0" eb="1">
      <t>ク</t>
    </rPh>
    <rPh sb="4" eb="5">
      <t>ブン</t>
    </rPh>
    <phoneticPr fontId="6"/>
  </si>
  <si>
    <t>基準面積</t>
    <rPh sb="0" eb="2">
      <t>キジュン</t>
    </rPh>
    <rPh sb="2" eb="4">
      <t>メンセキ</t>
    </rPh>
    <phoneticPr fontId="6"/>
  </si>
  <si>
    <t>専用</t>
    <rPh sb="0" eb="2">
      <t>センヨウ</t>
    </rPh>
    <phoneticPr fontId="6"/>
  </si>
  <si>
    <t>共用</t>
    <rPh sb="0" eb="2">
      <t>キョウヨウ</t>
    </rPh>
    <phoneticPr fontId="6"/>
  </si>
  <si>
    <t>共用する他の学校等の専用</t>
    <rPh sb="0" eb="2">
      <t>キョウヨウ</t>
    </rPh>
    <rPh sb="4" eb="5">
      <t>タ</t>
    </rPh>
    <rPh sb="6" eb="8">
      <t>ガッコウ</t>
    </rPh>
    <rPh sb="8" eb="9">
      <t>トウ</t>
    </rPh>
    <rPh sb="10" eb="12">
      <t>センヨウ</t>
    </rPh>
    <phoneticPr fontId="6"/>
  </si>
  <si>
    <t>校舎敷地面積</t>
    <rPh sb="0" eb="1">
      <t>コウ</t>
    </rPh>
    <rPh sb="1" eb="2">
      <t>シャ</t>
    </rPh>
    <rPh sb="2" eb="4">
      <t>シキチ</t>
    </rPh>
    <rPh sb="4" eb="6">
      <t>メンセキ</t>
    </rPh>
    <phoneticPr fontId="6"/>
  </si>
  <si>
    <t>㎡</t>
  </si>
  <si>
    <t>㎡</t>
    <phoneticPr fontId="6"/>
  </si>
  <si>
    <t>運 動 場 用 地</t>
    <rPh sb="0" eb="1">
      <t>ウン</t>
    </rPh>
    <rPh sb="2" eb="3">
      <t>ドウ</t>
    </rPh>
    <rPh sb="4" eb="5">
      <t>バ</t>
    </rPh>
    <rPh sb="6" eb="7">
      <t>ヨウ</t>
    </rPh>
    <rPh sb="8" eb="9">
      <t>チ</t>
    </rPh>
    <phoneticPr fontId="6"/>
  </si>
  <si>
    <t>校地面積計</t>
    <rPh sb="0" eb="1">
      <t>コウ</t>
    </rPh>
    <rPh sb="1" eb="3">
      <t>ジメン</t>
    </rPh>
    <rPh sb="3" eb="4">
      <t>セキ</t>
    </rPh>
    <rPh sb="4" eb="5">
      <t>ケイ</t>
    </rPh>
    <phoneticPr fontId="6"/>
  </si>
  <si>
    <t>その他</t>
    <rPh sb="2" eb="3">
      <t>ホカ</t>
    </rPh>
    <phoneticPr fontId="6"/>
  </si>
  <si>
    <t>校　　舎　　等</t>
    <rPh sb="0" eb="1">
      <t>コウ</t>
    </rPh>
    <rPh sb="3" eb="4">
      <t>シャ</t>
    </rPh>
    <rPh sb="6" eb="7">
      <t>トウ</t>
    </rPh>
    <phoneticPr fontId="6"/>
  </si>
  <si>
    <t>校舎面積計</t>
    <rPh sb="0" eb="2">
      <t>コウシャ</t>
    </rPh>
    <rPh sb="2" eb="4">
      <t>メンセキ</t>
    </rPh>
    <rPh sb="4" eb="5">
      <t>ケイ</t>
    </rPh>
    <phoneticPr fontId="6"/>
  </si>
  <si>
    <t>教員研究室</t>
    <rPh sb="0" eb="2">
      <t>キョウイン</t>
    </rPh>
    <rPh sb="2" eb="5">
      <t>ケンキュウシツ</t>
    </rPh>
    <phoneticPr fontId="6"/>
  </si>
  <si>
    <t>学部・研究科等の名称</t>
  </si>
  <si>
    <t>室　　　数</t>
    <phoneticPr fontId="6"/>
  </si>
  <si>
    <t>室</t>
    <rPh sb="0" eb="1">
      <t>シツ</t>
    </rPh>
    <phoneticPr fontId="6"/>
  </si>
  <si>
    <t>教室等施設</t>
    <rPh sb="0" eb="2">
      <t>キョウシツ</t>
    </rPh>
    <rPh sb="2" eb="3">
      <t>トウ</t>
    </rPh>
    <rPh sb="3" eb="5">
      <t>シセツ</t>
    </rPh>
    <phoneticPr fontId="6"/>
  </si>
  <si>
    <t>講義室</t>
    <rPh sb="0" eb="3">
      <t>コウギシツ</t>
    </rPh>
    <phoneticPr fontId="6"/>
  </si>
  <si>
    <t>演習室</t>
    <rPh sb="0" eb="2">
      <t>エンシュウ</t>
    </rPh>
    <rPh sb="2" eb="3">
      <t>シツ</t>
    </rPh>
    <phoneticPr fontId="6"/>
  </si>
  <si>
    <t>実験演習室</t>
    <rPh sb="0" eb="2">
      <t>ジッケン</t>
    </rPh>
    <rPh sb="2" eb="4">
      <t>エンシュウ</t>
    </rPh>
    <rPh sb="4" eb="5">
      <t>シツ</t>
    </rPh>
    <phoneticPr fontId="6"/>
  </si>
  <si>
    <t>情報処理学習施設</t>
  </si>
  <si>
    <t>語学学習施設</t>
    <rPh sb="0" eb="2">
      <t>ゴガク</t>
    </rPh>
    <rPh sb="2" eb="4">
      <t>ガクシュウ</t>
    </rPh>
    <rPh sb="4" eb="6">
      <t>シセツ</t>
    </rPh>
    <phoneticPr fontId="6"/>
  </si>
  <si>
    <t>○○キャンパス教室等施設</t>
    <rPh sb="7" eb="9">
      <t>キョウシツ</t>
    </rPh>
    <rPh sb="9" eb="10">
      <t>トウ</t>
    </rPh>
    <rPh sb="10" eb="12">
      <t>シセツ</t>
    </rPh>
    <phoneticPr fontId="6"/>
  </si>
  <si>
    <t>△△キャンパス教室等施設</t>
    <rPh sb="7" eb="9">
      <t>キョウシツ</t>
    </rPh>
    <rPh sb="9" eb="10">
      <t>トウ</t>
    </rPh>
    <rPh sb="10" eb="12">
      <t>シセツ</t>
    </rPh>
    <phoneticPr fontId="6"/>
  </si>
  <si>
    <t>サテライトキャンパス等</t>
    <rPh sb="10" eb="11">
      <t>トウ</t>
    </rPh>
    <phoneticPr fontId="6"/>
  </si>
  <si>
    <t>図書館・図書資料等</t>
    <rPh sb="4" eb="6">
      <t>トショ</t>
    </rPh>
    <rPh sb="6" eb="8">
      <t>シリョウ</t>
    </rPh>
    <rPh sb="8" eb="9">
      <t>トウ</t>
    </rPh>
    <phoneticPr fontId="6"/>
  </si>
  <si>
    <t>図書館等の名称</t>
    <rPh sb="0" eb="3">
      <t>トショカン</t>
    </rPh>
    <rPh sb="3" eb="4">
      <t>トウ</t>
    </rPh>
    <rPh sb="5" eb="7">
      <t>メイショウ</t>
    </rPh>
    <phoneticPr fontId="6"/>
  </si>
  <si>
    <t>面積</t>
    <rPh sb="0" eb="2">
      <t>メンセキ</t>
    </rPh>
    <phoneticPr fontId="6"/>
  </si>
  <si>
    <t>閲覧座席数</t>
    <rPh sb="0" eb="2">
      <t>エツラン</t>
    </rPh>
    <rPh sb="2" eb="5">
      <t>ザセキスウ</t>
    </rPh>
    <phoneticPr fontId="6"/>
  </si>
  <si>
    <t>○○図書館本館</t>
    <rPh sb="2" eb="5">
      <t>トショカン</t>
    </rPh>
    <rPh sb="5" eb="7">
      <t>ホンカン</t>
    </rPh>
    <phoneticPr fontId="6"/>
  </si>
  <si>
    <t>席</t>
    <rPh sb="0" eb="1">
      <t>セキ</t>
    </rPh>
    <phoneticPr fontId="6"/>
  </si>
  <si>
    <t>○○図書館△△分館</t>
    <rPh sb="2" eb="5">
      <t>トショカン</t>
    </rPh>
    <rPh sb="7" eb="9">
      <t>ブンカン</t>
    </rPh>
    <phoneticPr fontId="6"/>
  </si>
  <si>
    <t>サテライトキャンパス</t>
    <phoneticPr fontId="6"/>
  </si>
  <si>
    <t>図書〔うち外国書〕</t>
    <rPh sb="0" eb="2">
      <t>トショ</t>
    </rPh>
    <phoneticPr fontId="6"/>
  </si>
  <si>
    <t>学術雑誌〔うち外国書〕</t>
    <phoneticPr fontId="6"/>
  </si>
  <si>
    <t>電子ジャーナル〔うち国外〕</t>
    <rPh sb="10" eb="12">
      <t>コクガイ</t>
    </rPh>
    <phoneticPr fontId="6"/>
  </si>
  <si>
    <t>〔</t>
    <phoneticPr fontId="6"/>
  </si>
  <si>
    <t>〕</t>
    <phoneticPr fontId="6"/>
  </si>
  <si>
    <t>冊</t>
    <phoneticPr fontId="6"/>
  </si>
  <si>
    <t>種</t>
  </si>
  <si>
    <t>種</t>
    <phoneticPr fontId="6"/>
  </si>
  <si>
    <t>△△図書館△△分館</t>
    <rPh sb="2" eb="5">
      <t>トショカン</t>
    </rPh>
    <rPh sb="7" eb="9">
      <t>ブンカン</t>
    </rPh>
    <phoneticPr fontId="6"/>
  </si>
  <si>
    <t>種</t>
    <rPh sb="0" eb="1">
      <t>シュ</t>
    </rPh>
    <phoneticPr fontId="6"/>
  </si>
  <si>
    <t>体育館</t>
    <rPh sb="0" eb="3">
      <t>タイイクカン</t>
    </rPh>
    <phoneticPr fontId="6"/>
  </si>
  <si>
    <t>○○キャンパス</t>
    <phoneticPr fontId="6"/>
  </si>
  <si>
    <t>△△キャンパス</t>
    <phoneticPr fontId="6"/>
  </si>
  <si>
    <t>［注］</t>
    <phoneticPr fontId="4"/>
  </si>
  <si>
    <t>１　学部・学科、大学院研究科・専攻、別科・専攻科、研究所等ごとに記載してください（通信教育課程を含む）。</t>
    <rPh sb="18" eb="20">
      <t>ベッカ</t>
    </rPh>
    <rPh sb="21" eb="23">
      <t>センコウ</t>
    </rPh>
    <rPh sb="23" eb="24">
      <t>カ</t>
    </rPh>
    <rPh sb="41" eb="43">
      <t>ツウシン</t>
    </rPh>
    <phoneticPr fontId="6"/>
  </si>
  <si>
    <t>２　教育研究組織の欄に、学部等連携課程（大学設置基準第42条の３の２）を記載する場合には、「学士課程」欄の「学部・学科等の名称」に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6" eb="38">
      <t>キサイ</t>
    </rPh>
    <rPh sb="40" eb="42">
      <t>バアイ</t>
    </rPh>
    <phoneticPr fontId="6"/>
  </si>
  <si>
    <t>　　そのことがわかるよう記載するとともに、備考欄に、①連携する学部や研究科、②どの学部や研究科から何名の教員が当該課程に</t>
    <rPh sb="21" eb="23">
      <t>ビコウ</t>
    </rPh>
    <rPh sb="23" eb="24">
      <t>ラン</t>
    </rPh>
    <phoneticPr fontId="6"/>
  </si>
  <si>
    <t>　　所属しているか、を明記してください。</t>
    <phoneticPr fontId="6"/>
  </si>
  <si>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6"/>
  </si>
  <si>
    <t>　　にそのことがわかるよう記載してください。</t>
    <phoneticPr fontId="6"/>
  </si>
  <si>
    <t>４　教養教育科目、外国語科目、保健体育科目、教職科目等を担当する独立の組織や、附置研究所、附属病院等がある場合には、</t>
    <phoneticPr fontId="6"/>
  </si>
  <si>
    <t>　　「別科・専攻科等」の欄に記載してください。</t>
    <rPh sb="3" eb="5">
      <t>ベッカ</t>
    </rPh>
    <rPh sb="6" eb="8">
      <t>センコウ</t>
    </rPh>
    <rPh sb="8" eb="9">
      <t>カ</t>
    </rPh>
    <rPh sb="9" eb="10">
      <t>トウ</t>
    </rPh>
    <phoneticPr fontId="6"/>
  </si>
  <si>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6"/>
  </si>
  <si>
    <t>　　と記載してください。</t>
    <rPh sb="3" eb="5">
      <t>キサイ</t>
    </rPh>
    <phoneticPr fontId="6"/>
  </si>
  <si>
    <t>６　教員組織の欄には、教育研究組織の欄で記載した組織単位で専任教員等及び非常勤教員の数を記入してください。その際、専門職学科等を</t>
    <phoneticPr fontId="6"/>
  </si>
  <si>
    <t>　　設置していない場合は「学士課程」、専門職学科等を設置している場合は「学士課程（専門職学科等含む）」の欄を使用してください。</t>
    <phoneticPr fontId="6"/>
  </si>
  <si>
    <t>７  上記４に記載した、学部教育を担当する独立の組織がある場合には､組織名は、「学部・学科等の名称」の欄に「その他の組織等（○○）」と</t>
    <phoneticPr fontId="6"/>
  </si>
  <si>
    <t xml:space="preserve">    記載し、専任教員等及び非常勤教員の数を記載してください。</t>
    <phoneticPr fontId="6"/>
  </si>
  <si>
    <t xml:space="preserve">    なお、その場合は、「基準数（及び「うち教授数」）」及び「専任教員一人あたりの在籍学生数」の欄は 「―」としてください。</t>
    <phoneticPr fontId="6"/>
  </si>
  <si>
    <t>８　教員組織の欄に、学部等連携課程（大学設置基準第42条の３の２）に関する記載をする際には、「学士課程」または「学士課程（専門職学科等含む）」</t>
    <rPh sb="2" eb="4">
      <t>キョウイン</t>
    </rPh>
    <rPh sb="4" eb="6">
      <t>ソシキ</t>
    </rPh>
    <rPh sb="7" eb="8">
      <t>ラン</t>
    </rPh>
    <rPh sb="10" eb="17">
      <t>ガクブトウレンケイカテイ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6"/>
  </si>
  <si>
    <t>　　の「備考欄」に学部等連携課程としての専任教員数や所属組織等を記入してください。</t>
    <rPh sb="12" eb="14">
      <t>レンケイ</t>
    </rPh>
    <rPh sb="14" eb="16">
      <t>カテイ</t>
    </rPh>
    <rPh sb="20" eb="22">
      <t>センニン</t>
    </rPh>
    <rPh sb="22" eb="24">
      <t>キョウイン</t>
    </rPh>
    <phoneticPr fontId="6"/>
  </si>
  <si>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6"/>
  </si>
  <si>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6"/>
  </si>
  <si>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6"/>
  </si>
  <si>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6"/>
  </si>
  <si>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6"/>
  </si>
  <si>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6"/>
  </si>
  <si>
    <t>　　・大学設置基準第13条別表第一及び別表第二（備考に規定する事項を含む。)</t>
    <rPh sb="3" eb="5">
      <t>ダイガク</t>
    </rPh>
    <phoneticPr fontId="6"/>
  </si>
  <si>
    <t xml:space="preserve"> ・大学通信教育設置基準第９条別表第一（備考に規定する事項を含む。)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6"/>
  </si>
  <si>
    <t xml:space="preserve"> ・大学院設置基準第９条の規定に基づく「大学院に専攻ごとに置くものとする教員の数について定める件」（平成11年文部省告示第175号）</t>
    <phoneticPr fontId="6"/>
  </si>
  <si>
    <t>　 別表第一、別表第二及び別表第三（備考に規定する事項を含む。)</t>
    <phoneticPr fontId="6"/>
  </si>
  <si>
    <t xml:space="preserve"> ・「専門職大学院に関し必要な事項について定める件」（平成15年文部科学省告示第53号）第１条及び第２条</t>
    <phoneticPr fontId="6"/>
  </si>
  <si>
    <t>13　「うち実務家専任教員数」の欄については、大学設置基準第42条の６及び「専門職大学院に関し必要な事項について定める件」</t>
    <rPh sb="35" eb="36">
      <t>オヨ</t>
    </rPh>
    <phoneticPr fontId="6"/>
  </si>
  <si>
    <t>　　（平成15年文部科学省告示第53号）第２条に定める実務の経験及び高度の実務の能力を有する専任教員（実務家専任教員）の教員数、</t>
    <rPh sb="60" eb="63">
      <t>キョウインスウ</t>
    </rPh>
    <phoneticPr fontId="6"/>
  </si>
  <si>
    <t>　　「うちみなし専任教員数」の欄については、学士課程（専門職学科等含む）においては１年につき６単位以上、専門職学位課程においては</t>
    <rPh sb="33" eb="34">
      <t>フク</t>
    </rPh>
    <phoneticPr fontId="6"/>
  </si>
  <si>
    <r>
      <t>　　</t>
    </r>
    <r>
      <rPr>
        <sz val="10"/>
        <rFont val="ＭＳ 明朝"/>
        <family val="1"/>
        <charset val="128"/>
      </rPr>
      <t>１年につき４単位以上の授業科目を担当し、</t>
    </r>
    <r>
      <rPr>
        <sz val="10"/>
        <color theme="1"/>
        <rFont val="ＭＳ 明朝"/>
        <family val="1"/>
        <charset val="128"/>
      </rPr>
      <t>教育課程の編成その他組織の運営に責任を担う専任教員以外の者（みなし専任教員）の教員数を</t>
    </r>
    <phoneticPr fontId="6"/>
  </si>
  <si>
    <t>　　記入してください。</t>
    <phoneticPr fontId="6"/>
  </si>
  <si>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6"/>
  </si>
  <si>
    <t>「うち２項該当数」、「うちみなし専任教員数」の欄は「－」としてください。</t>
    <phoneticPr fontId="6"/>
  </si>
  <si>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6"/>
  </si>
  <si>
    <t>　　「専任教員等」欄に記入した専任教員のうちの実務家専任教員の数を「備考欄」に記入してください。</t>
    <rPh sb="26" eb="28">
      <t>センニン</t>
    </rPh>
    <rPh sb="28" eb="30">
      <t>キョウイン</t>
    </rPh>
    <phoneticPr fontId="6"/>
  </si>
  <si>
    <t>　　実務家専任教員中にみなし専任教員がいる場合は、さらにその内数を実務家専任教員の数に（　）で添えて記入してください。</t>
    <rPh sb="2" eb="5">
      <t>ジツムカ</t>
    </rPh>
    <rPh sb="5" eb="7">
      <t>センニン</t>
    </rPh>
    <rPh sb="7" eb="9">
      <t>キョウイン</t>
    </rPh>
    <rPh sb="9" eb="10">
      <t>チュウ</t>
    </rPh>
    <rPh sb="14" eb="16">
      <t>センニン</t>
    </rPh>
    <rPh sb="16" eb="18">
      <t>キョウイン</t>
    </rPh>
    <rPh sb="36" eb="38">
      <t>センニン</t>
    </rPh>
    <phoneticPr fontId="6"/>
  </si>
  <si>
    <t>　　なお、ここにいう「実務家専任教員」及び「みなし専任教員」については、それぞれ「大学設置基準別表第一イ備考第九号の規定に基づき</t>
    <rPh sb="11" eb="14">
      <t>ジツムカ</t>
    </rPh>
    <rPh sb="14" eb="16">
      <t>センニン</t>
    </rPh>
    <rPh sb="16" eb="18">
      <t>キョウイン</t>
    </rPh>
    <rPh sb="19" eb="20">
      <t>オヨ</t>
    </rPh>
    <rPh sb="25" eb="27">
      <t>センニン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6"/>
  </si>
  <si>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3"/>
  </si>
  <si>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3"/>
  </si>
  <si>
    <t>16　「専任教員１人あたりの在籍学生数」の欄には、様式２の在籍学生数／本表の専任教員数計により、算出してください。</t>
    <rPh sb="25" eb="27">
      <t>ヨウシキ</t>
    </rPh>
    <phoneticPr fontId="6"/>
  </si>
  <si>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6"/>
  </si>
  <si>
    <t>18　寄宿舎その他大学の附属病院以外の附属施設（大学設置基準第39条第１項を参照）用地、附置研究所用地、駐車場、大学生協用地など</t>
    <phoneticPr fontId="6"/>
  </si>
  <si>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6"/>
  </si>
  <si>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6"/>
  </si>
  <si>
    <t>　　としてください。</t>
    <phoneticPr fontId="6"/>
  </si>
  <si>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6"/>
  </si>
  <si>
    <t>　　他の学校等と共用する面積を記入してください。「共用する他の学校等の専用」の欄には、当該大学の敷地を共用する他の学校等が</t>
    <phoneticPr fontId="6"/>
  </si>
  <si>
    <t>　　専用で使用する敷地面積を記入してください。</t>
    <phoneticPr fontId="6"/>
  </si>
  <si>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6"/>
  </si>
  <si>
    <t>　　または大学通信教育設置基準第10条の校舎等の施設の面積としてください。</t>
    <phoneticPr fontId="6"/>
  </si>
  <si>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6"/>
  </si>
  <si>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6"/>
  </si>
  <si>
    <t>学部名</t>
    <rPh sb="0" eb="2">
      <t>ガクブ</t>
    </rPh>
    <rPh sb="2" eb="3">
      <t>メイ</t>
    </rPh>
    <phoneticPr fontId="4"/>
  </si>
  <si>
    <t>学科名</t>
    <rPh sb="0" eb="2">
      <t>ガッカ</t>
    </rPh>
    <rPh sb="2" eb="3">
      <t>メイ</t>
    </rPh>
    <phoneticPr fontId="4"/>
  </si>
  <si>
    <t>項目</t>
    <rPh sb="0" eb="2">
      <t>コウモク</t>
    </rPh>
    <phoneticPr fontId="6"/>
  </si>
  <si>
    <t>入学定員に対する平均比率</t>
    <rPh sb="0" eb="2">
      <t>ニュウガク</t>
    </rPh>
    <rPh sb="2" eb="4">
      <t>テイイン</t>
    </rPh>
    <rPh sb="5" eb="6">
      <t>タイ</t>
    </rPh>
    <rPh sb="8" eb="10">
      <t>ヘイキン</t>
    </rPh>
    <rPh sb="10" eb="12">
      <t>ヒリツ</t>
    </rPh>
    <phoneticPr fontId="6"/>
  </si>
  <si>
    <t>備　考</t>
    <rPh sb="0" eb="1">
      <t>ソナエ</t>
    </rPh>
    <rPh sb="2" eb="3">
      <t>コウ</t>
    </rPh>
    <phoneticPr fontId="4"/>
  </si>
  <si>
    <t>○
○
学
部</t>
    <rPh sb="8" eb="9">
      <t>ガク</t>
    </rPh>
    <rPh sb="11" eb="12">
      <t>ブ</t>
    </rPh>
    <phoneticPr fontId="4"/>
  </si>
  <si>
    <t>○
○
学
科</t>
    <rPh sb="6" eb="7">
      <t>ガク</t>
    </rPh>
    <rPh sb="9" eb="10">
      <t>カ</t>
    </rPh>
    <phoneticPr fontId="4"/>
  </si>
  <si>
    <t>志願者数</t>
    <rPh sb="0" eb="3">
      <t>シガンシャ</t>
    </rPh>
    <rPh sb="3" eb="4">
      <t>スウ</t>
    </rPh>
    <phoneticPr fontId="4"/>
  </si>
  <si>
    <t>合格者数</t>
    <rPh sb="0" eb="3">
      <t>ゴウカクシャ</t>
    </rPh>
    <rPh sb="3" eb="4">
      <t>スウ</t>
    </rPh>
    <phoneticPr fontId="4"/>
  </si>
  <si>
    <t>入学者数(A)</t>
    <rPh sb="0" eb="3">
      <t>ニュウガクシャ</t>
    </rPh>
    <rPh sb="3" eb="4">
      <t>スウ</t>
    </rPh>
    <phoneticPr fontId="4"/>
  </si>
  <si>
    <t>入学定員(B)</t>
    <rPh sb="0" eb="2">
      <t>ニュウガク</t>
    </rPh>
    <rPh sb="2" eb="4">
      <t>テイイン</t>
    </rPh>
    <phoneticPr fontId="4"/>
  </si>
  <si>
    <t>入学定員充足率（A/B）</t>
    <rPh sb="0" eb="2">
      <t>ニュウガク</t>
    </rPh>
    <rPh sb="2" eb="4">
      <t>テイイン</t>
    </rPh>
    <rPh sb="4" eb="7">
      <t>ジュウソクリツ</t>
    </rPh>
    <phoneticPr fontId="4"/>
  </si>
  <si>
    <t>在籍学生数(C)</t>
    <rPh sb="0" eb="2">
      <t>ザイセキ</t>
    </rPh>
    <rPh sb="2" eb="4">
      <t>ガクセイ</t>
    </rPh>
    <rPh sb="4" eb="5">
      <t>スウ</t>
    </rPh>
    <phoneticPr fontId="4"/>
  </si>
  <si>
    <t>収容定員(D)</t>
    <rPh sb="0" eb="2">
      <t>シュウヨウ</t>
    </rPh>
    <rPh sb="2" eb="4">
      <t>テイイン</t>
    </rPh>
    <phoneticPr fontId="4"/>
  </si>
  <si>
    <t>収容定員充足率（C/D）</t>
    <rPh sb="0" eb="2">
      <t>シュウヨウ</t>
    </rPh>
    <rPh sb="2" eb="4">
      <t>テイイン</t>
    </rPh>
    <rPh sb="4" eb="7">
      <t>ジュウソクリツ</t>
    </rPh>
    <phoneticPr fontId="4"/>
  </si>
  <si>
    <t>×
×
学
科</t>
    <rPh sb="6" eb="7">
      <t>ガク</t>
    </rPh>
    <rPh sb="9" eb="10">
      <t>カ</t>
    </rPh>
    <phoneticPr fontId="4"/>
  </si>
  <si>
    <t>入学者数(E)</t>
    <rPh sb="0" eb="3">
      <t>ニュウガクシャ</t>
    </rPh>
    <rPh sb="3" eb="4">
      <t>スウ</t>
    </rPh>
    <phoneticPr fontId="4"/>
  </si>
  <si>
    <t>入学定員(F)</t>
    <rPh sb="0" eb="2">
      <t>ニュウガク</t>
    </rPh>
    <rPh sb="2" eb="4">
      <t>テイイン</t>
    </rPh>
    <phoneticPr fontId="4"/>
  </si>
  <si>
    <t>入学定員充足率（E/F）</t>
    <phoneticPr fontId="4"/>
  </si>
  <si>
    <t>在籍学生数（G)</t>
    <rPh sb="0" eb="2">
      <t>ザイセキ</t>
    </rPh>
    <rPh sb="2" eb="4">
      <t>ガクセイ</t>
    </rPh>
    <rPh sb="4" eb="5">
      <t>スウ</t>
    </rPh>
    <phoneticPr fontId="4"/>
  </si>
  <si>
    <t>収容定員(H)</t>
    <rPh sb="0" eb="2">
      <t>シュウヨウ</t>
    </rPh>
    <rPh sb="2" eb="4">
      <t>テイイン</t>
    </rPh>
    <phoneticPr fontId="4"/>
  </si>
  <si>
    <t>収容定員充足率（G/H）</t>
    <rPh sb="0" eb="4">
      <t>シュウヨウテイイン</t>
    </rPh>
    <rPh sb="4" eb="7">
      <t>ジュウソクリツ</t>
    </rPh>
    <phoneticPr fontId="4"/>
  </si>
  <si>
    <t>〇　〇　学　部　合　計</t>
    <rPh sb="4" eb="5">
      <t>ガク</t>
    </rPh>
    <rPh sb="6" eb="7">
      <t>ブ</t>
    </rPh>
    <rPh sb="8" eb="9">
      <t>ゴウ</t>
    </rPh>
    <rPh sb="10" eb="11">
      <t>ケイ</t>
    </rPh>
    <phoneticPr fontId="4"/>
  </si>
  <si>
    <t>入学者数（I)</t>
    <rPh sb="0" eb="3">
      <t>ニュウガクシャ</t>
    </rPh>
    <rPh sb="3" eb="4">
      <t>スウ</t>
    </rPh>
    <phoneticPr fontId="4"/>
  </si>
  <si>
    <t>入学定員（J)</t>
    <rPh sb="0" eb="2">
      <t>ニュウガク</t>
    </rPh>
    <rPh sb="2" eb="4">
      <t>テイイン</t>
    </rPh>
    <phoneticPr fontId="4"/>
  </si>
  <si>
    <t>入学定員充足率（I/J）</t>
    <rPh sb="0" eb="4">
      <t>ニュウガクテイイン</t>
    </rPh>
    <rPh sb="4" eb="7">
      <t>ジュウソクリツ</t>
    </rPh>
    <phoneticPr fontId="4"/>
  </si>
  <si>
    <t>在籍学生数（K)</t>
    <rPh sb="0" eb="2">
      <t>ザイセキ</t>
    </rPh>
    <rPh sb="2" eb="4">
      <t>ガクセイ</t>
    </rPh>
    <rPh sb="4" eb="5">
      <t>スウ</t>
    </rPh>
    <phoneticPr fontId="4"/>
  </si>
  <si>
    <t>収容定員（L)</t>
    <rPh sb="0" eb="2">
      <t>シュウヨウ</t>
    </rPh>
    <rPh sb="2" eb="4">
      <t>テイイン</t>
    </rPh>
    <phoneticPr fontId="4"/>
  </si>
  <si>
    <t>収容定員充足率（K/L）</t>
    <rPh sb="0" eb="2">
      <t>シュウヨウ</t>
    </rPh>
    <rPh sb="2" eb="7">
      <t>テイインジュウソクリツ</t>
    </rPh>
    <phoneticPr fontId="4"/>
  </si>
  <si>
    <t>＜編入学＞</t>
    <rPh sb="1" eb="2">
      <t>ヘン</t>
    </rPh>
    <rPh sb="2" eb="4">
      <t>ニュウガク</t>
    </rPh>
    <phoneticPr fontId="6"/>
  </si>
  <si>
    <t>○○学部</t>
    <rPh sb="2" eb="3">
      <t>ガク</t>
    </rPh>
    <rPh sb="3" eb="4">
      <t>ブ</t>
    </rPh>
    <phoneticPr fontId="4"/>
  </si>
  <si>
    <t>○
○
学
科</t>
    <rPh sb="4" eb="5">
      <t>ガク</t>
    </rPh>
    <rPh sb="6" eb="7">
      <t>カ</t>
    </rPh>
    <phoneticPr fontId="4"/>
  </si>
  <si>
    <t>入学者数（２年次）</t>
    <rPh sb="0" eb="3">
      <t>ニュウガクシャ</t>
    </rPh>
    <rPh sb="3" eb="4">
      <t>スウ</t>
    </rPh>
    <rPh sb="6" eb="7">
      <t>ネン</t>
    </rPh>
    <rPh sb="7" eb="8">
      <t>ジ</t>
    </rPh>
    <phoneticPr fontId="4"/>
  </si>
  <si>
    <t>入学定員（２年次）</t>
    <rPh sb="0" eb="2">
      <t>ニュウガク</t>
    </rPh>
    <rPh sb="2" eb="4">
      <t>テイイン</t>
    </rPh>
    <rPh sb="6" eb="7">
      <t>ネン</t>
    </rPh>
    <rPh sb="7" eb="8">
      <t>ジ</t>
    </rPh>
    <phoneticPr fontId="4"/>
  </si>
  <si>
    <t>入学者数（３年次）</t>
    <rPh sb="0" eb="3">
      <t>ニュウガクシャ</t>
    </rPh>
    <rPh sb="3" eb="4">
      <t>スウ</t>
    </rPh>
    <rPh sb="6" eb="7">
      <t>ネン</t>
    </rPh>
    <rPh sb="7" eb="8">
      <t>ジ</t>
    </rPh>
    <phoneticPr fontId="4"/>
  </si>
  <si>
    <t>入学定員（３年次）</t>
    <rPh sb="0" eb="2">
      <t>ニュウガク</t>
    </rPh>
    <rPh sb="2" eb="4">
      <t>テイイン</t>
    </rPh>
    <rPh sb="6" eb="7">
      <t>ネン</t>
    </rPh>
    <rPh sb="7" eb="8">
      <t>ジ</t>
    </rPh>
    <phoneticPr fontId="4"/>
  </si>
  <si>
    <t>入学者数（４年次）</t>
    <rPh sb="0" eb="3">
      <t>ニュウガクシャ</t>
    </rPh>
    <rPh sb="3" eb="4">
      <t>スウ</t>
    </rPh>
    <rPh sb="6" eb="7">
      <t>ネン</t>
    </rPh>
    <rPh sb="7" eb="8">
      <t>ジ</t>
    </rPh>
    <phoneticPr fontId="4"/>
  </si>
  <si>
    <t>入学定員（４年次）</t>
    <rPh sb="0" eb="2">
      <t>ニュウガク</t>
    </rPh>
    <rPh sb="2" eb="4">
      <t>テイイン</t>
    </rPh>
    <rPh sb="6" eb="7">
      <t>ネン</t>
    </rPh>
    <rPh sb="7" eb="8">
      <t>ジ</t>
    </rPh>
    <phoneticPr fontId="4"/>
  </si>
  <si>
    <r>
      <t>×</t>
    </r>
    <r>
      <rPr>
        <strike/>
        <sz val="10"/>
        <rFont val="ＭＳ Ｐゴシック"/>
        <family val="3"/>
        <charset val="128"/>
        <scheme val="minor"/>
      </rPr>
      <t xml:space="preserve">
</t>
    </r>
    <r>
      <rPr>
        <sz val="10"/>
        <rFont val="ＭＳ Ｐゴシック"/>
        <family val="3"/>
        <charset val="128"/>
        <scheme val="minor"/>
      </rPr>
      <t>×
学
科</t>
    </r>
    <rPh sb="4" eb="5">
      <t>ガク</t>
    </rPh>
    <rPh sb="6" eb="7">
      <t>カ</t>
    </rPh>
    <phoneticPr fontId="4"/>
  </si>
  <si>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6"/>
  </si>
  <si>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6"/>
  </si>
  <si>
    <t>２　昼夜開講制をとっている学部については、昼間主コースと夜間主コースにそれぞれ分けて記入してください。</t>
    <phoneticPr fontId="6"/>
  </si>
  <si>
    <t>３　学部、学科の改組等により、新旧の学部、学科が併存している場合には、新旧両方を併記し、「備考」に記載してください。</t>
    <phoneticPr fontId="6"/>
  </si>
  <si>
    <t>４　学部・学科、研究科・専攻等が完成年度に達していない場合、その旨を備考に記載してください。</t>
    <rPh sb="32" eb="33">
      <t>ムネ</t>
    </rPh>
    <rPh sb="34" eb="36">
      <t>ビコウ</t>
    </rPh>
    <rPh sb="37" eb="39">
      <t>キサイ</t>
    </rPh>
    <phoneticPr fontId="6"/>
  </si>
  <si>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6"/>
  </si>
  <si>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6"/>
  </si>
  <si>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6"/>
  </si>
  <si>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6"/>
  </si>
  <si>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6"/>
  </si>
  <si>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6"/>
  </si>
  <si>
    <t>　　分けて記入してください。</t>
    <phoneticPr fontId="6"/>
  </si>
  <si>
    <t>令和6年度　大学機関別認証評価</t>
    <rPh sb="0" eb="1">
      <t>レイ</t>
    </rPh>
    <rPh sb="1" eb="2">
      <t>ワ</t>
    </rPh>
    <rPh sb="3" eb="5">
      <t>ネンド</t>
    </rPh>
    <rPh sb="6" eb="8">
      <t>ダイガク</t>
    </rPh>
    <rPh sb="8" eb="10">
      <t>キカン</t>
    </rPh>
    <rPh sb="10" eb="11">
      <t>ベツ</t>
    </rPh>
    <rPh sb="11" eb="13">
      <t>ニンショウ</t>
    </rPh>
    <rPh sb="13" eb="15">
      <t>ヒョウカ</t>
    </rPh>
    <phoneticPr fontId="2"/>
  </si>
  <si>
    <t>令和6(2024)年6月</t>
    <rPh sb="0" eb="1">
      <t>レイ</t>
    </rPh>
    <rPh sb="1" eb="2">
      <t>ワ</t>
    </rPh>
    <rPh sb="9" eb="10">
      <t>ネン</t>
    </rPh>
    <rPh sb="11" eb="12">
      <t>ガツ</t>
    </rPh>
    <phoneticPr fontId="2"/>
  </si>
  <si>
    <t>令和5年度</t>
  </si>
  <si>
    <r>
      <rPr>
        <sz val="10"/>
        <rFont val="ＭＳ 明朝"/>
        <family val="1"/>
        <charset val="128"/>
      </rPr>
      <t>令和</t>
    </r>
    <r>
      <rPr>
        <sz val="10"/>
        <rFont val="Century"/>
        <family val="1"/>
      </rPr>
      <t>2</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</si>
  <si>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3</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</si>
  <si>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6</t>
    </r>
    <r>
      <rPr>
        <sz val="10"/>
        <rFont val="ＭＳ 明朝"/>
        <family val="1"/>
        <charset val="128"/>
      </rPr>
      <t>年度</t>
    </r>
    <phoneticPr fontId="3"/>
  </si>
  <si>
    <r>
      <rPr>
        <sz val="10"/>
        <rFont val="ＭＳ 明朝"/>
        <family val="1"/>
        <charset val="128"/>
      </rPr>
      <t>令和</t>
    </r>
    <r>
      <rPr>
        <sz val="10"/>
        <rFont val="Century"/>
        <family val="1"/>
      </rPr>
      <t>6</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</si>
  <si>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5</t>
    </r>
    <r>
      <rPr>
        <sz val="9"/>
        <rFont val="ＭＳ 明朝"/>
        <family val="1"/>
        <charset val="128"/>
      </rPr>
      <t>年度</t>
    </r>
    <rPh sb="0" eb="2">
      <t>レイワ</t>
    </rPh>
    <rPh sb="3" eb="5">
      <t>ネンド</t>
    </rPh>
    <rPh sb="4" eb="5">
      <t>ガンネン</t>
    </rPh>
    <phoneticPr fontId="6"/>
  </si>
  <si>
    <r>
      <rPr>
        <sz val="10"/>
        <rFont val="ＭＳ 明朝"/>
        <family val="1"/>
        <charset val="128"/>
      </rPr>
      <t>令和</t>
    </r>
    <r>
      <rPr>
        <sz val="10"/>
        <rFont val="Century"/>
        <family val="1"/>
      </rPr>
      <t>6</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
現在の在籍者</t>
    </r>
    <rPh sb="0" eb="1">
      <t>レイ</t>
    </rPh>
    <rPh sb="1" eb="2">
      <t>ワ</t>
    </rPh>
    <rPh sb="3" eb="4">
      <t>ネン</t>
    </rPh>
    <rPh sb="5" eb="6">
      <t>ガツ</t>
    </rPh>
    <rPh sb="8" eb="9">
      <t>ヒ</t>
    </rPh>
    <rPh sb="10" eb="12">
      <t>ゲンザイ</t>
    </rPh>
    <rPh sb="13" eb="16">
      <t>ザイセキシャ</t>
    </rPh>
    <phoneticPr fontId="3"/>
  </si>
  <si>
    <r>
      <rPr>
        <sz val="10"/>
        <rFont val="ＭＳ 明朝"/>
        <family val="1"/>
        <charset val="128"/>
      </rPr>
      <t>令和</t>
    </r>
    <r>
      <rPr>
        <sz val="10"/>
        <rFont val="Centaur"/>
        <family val="1"/>
      </rPr>
      <t>5</t>
    </r>
    <r>
      <rPr>
        <sz val="10"/>
        <rFont val="ＭＳ 明朝"/>
        <family val="1"/>
        <charset val="128"/>
      </rPr>
      <t>年度</t>
    </r>
    <phoneticPr fontId="3"/>
  </si>
  <si>
    <r>
      <rPr>
        <sz val="10"/>
        <rFont val="Century"/>
        <family val="1"/>
        <charset val="128"/>
      </rPr>
      <t>令和元年度</t>
    </r>
    <rPh sb="0" eb="2">
      <t>レイワ</t>
    </rPh>
    <rPh sb="2" eb="4">
      <t>ガンネン</t>
    </rPh>
    <rPh sb="4" eb="5">
      <t>ド</t>
    </rPh>
    <phoneticPr fontId="6"/>
  </si>
  <si>
    <r>
      <rPr>
        <sz val="10"/>
        <rFont val="ＭＳ 明朝"/>
        <family val="1"/>
        <charset val="128"/>
      </rPr>
      <t>令和</t>
    </r>
    <r>
      <rPr>
        <sz val="10"/>
        <rFont val="Century"/>
        <family val="1"/>
      </rPr>
      <t>2</t>
    </r>
    <r>
      <rPr>
        <sz val="10"/>
        <rFont val="ＭＳ 明朝"/>
        <family val="1"/>
        <charset val="128"/>
      </rPr>
      <t>年度</t>
    </r>
  </si>
  <si>
    <r>
      <rPr>
        <sz val="10"/>
        <rFont val="ＭＳ 明朝"/>
        <family val="1"/>
        <charset val="128"/>
      </rPr>
      <t>令和</t>
    </r>
    <r>
      <rPr>
        <sz val="10"/>
        <rFont val="Century"/>
        <family val="1"/>
      </rPr>
      <t>3</t>
    </r>
    <r>
      <rPr>
        <sz val="10"/>
        <rFont val="ＭＳ 明朝"/>
        <family val="1"/>
        <charset val="128"/>
      </rPr>
      <t>年度</t>
    </r>
  </si>
  <si>
    <r>
      <rPr>
        <sz val="10"/>
        <rFont val="ＭＳ 明朝"/>
        <family val="1"/>
        <charset val="128"/>
      </rPr>
      <t>令和</t>
    </r>
    <r>
      <rPr>
        <sz val="10"/>
        <rFont val="Century"/>
        <family val="1"/>
      </rPr>
      <t>4</t>
    </r>
    <r>
      <rPr>
        <sz val="10"/>
        <rFont val="ＭＳ 明朝"/>
        <family val="1"/>
        <charset val="128"/>
      </rPr>
      <t>年度</t>
    </r>
  </si>
  <si>
    <r>
      <t>認証評価共通基礎データ様式【改正前基準】【大学（専門職大学含む）用】様式２</t>
    </r>
    <r>
      <rPr>
        <sz val="12"/>
        <rFont val="ＭＳ Ｐゴシック"/>
        <family val="3"/>
        <charset val="128"/>
        <scheme val="minor"/>
      </rPr>
      <t>（令和６年５月１日現在）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6"/>
  </si>
  <si>
    <r>
      <rPr>
        <sz val="10"/>
        <rFont val="ＭＳ 明朝"/>
        <family val="1"/>
        <charset val="128"/>
      </rPr>
      <t>令和</t>
    </r>
    <r>
      <rPr>
        <sz val="10"/>
        <rFont val="Century"/>
        <family val="1"/>
      </rPr>
      <t>2</t>
    </r>
    <r>
      <rPr>
        <sz val="10"/>
        <rFont val="ＭＳ 明朝"/>
        <family val="1"/>
        <charset val="128"/>
      </rPr>
      <t>年度</t>
    </r>
    <rPh sb="0" eb="2">
      <t>レイワ</t>
    </rPh>
    <rPh sb="3" eb="5">
      <t>ネンド</t>
    </rPh>
    <phoneticPr fontId="24"/>
  </si>
  <si>
    <r>
      <rPr>
        <sz val="10"/>
        <rFont val="ＭＳ 明朝"/>
        <family val="1"/>
        <charset val="128"/>
      </rPr>
      <t>令和</t>
    </r>
    <r>
      <rPr>
        <sz val="10"/>
        <rFont val="Century"/>
        <family val="1"/>
      </rPr>
      <t>3</t>
    </r>
    <r>
      <rPr>
        <sz val="10"/>
        <rFont val="ＭＳ 明朝"/>
        <family val="1"/>
        <charset val="128"/>
      </rPr>
      <t>年度</t>
    </r>
    <rPh sb="0" eb="2">
      <t>レイワ</t>
    </rPh>
    <rPh sb="3" eb="5">
      <t>ネンド</t>
    </rPh>
    <phoneticPr fontId="24"/>
  </si>
  <si>
    <r>
      <rPr>
        <sz val="10"/>
        <rFont val="ＭＳ 明朝"/>
        <family val="1"/>
        <charset val="128"/>
      </rPr>
      <t>令和</t>
    </r>
    <r>
      <rPr>
        <sz val="10"/>
        <rFont val="Century"/>
        <family val="1"/>
      </rPr>
      <t>4</t>
    </r>
    <r>
      <rPr>
        <sz val="10"/>
        <rFont val="ＭＳ 明朝"/>
        <family val="1"/>
        <charset val="128"/>
      </rPr>
      <t>年度</t>
    </r>
    <rPh sb="0" eb="2">
      <t>レイワ</t>
    </rPh>
    <rPh sb="3" eb="5">
      <t>ネンド</t>
    </rPh>
    <phoneticPr fontId="24"/>
  </si>
  <si>
    <r>
      <rPr>
        <sz val="10"/>
        <rFont val="ＭＳ 明朝"/>
        <family val="1"/>
        <charset val="128"/>
      </rPr>
      <t>令和</t>
    </r>
    <r>
      <rPr>
        <sz val="10"/>
        <rFont val="Century"/>
        <family val="1"/>
      </rPr>
      <t>5</t>
    </r>
    <r>
      <rPr>
        <sz val="10"/>
        <rFont val="ＭＳ 明朝"/>
        <family val="1"/>
        <charset val="128"/>
      </rPr>
      <t>年度</t>
    </r>
    <rPh sb="0" eb="2">
      <t>レイワ</t>
    </rPh>
    <rPh sb="3" eb="5">
      <t>ネンド</t>
    </rPh>
    <phoneticPr fontId="24"/>
  </si>
  <si>
    <r>
      <rPr>
        <sz val="10"/>
        <rFont val="ＭＳ 明朝"/>
        <family val="1"/>
        <charset val="128"/>
      </rPr>
      <t>令和</t>
    </r>
    <r>
      <rPr>
        <sz val="10"/>
        <rFont val="Century"/>
        <family val="1"/>
      </rPr>
      <t>6</t>
    </r>
    <r>
      <rPr>
        <sz val="10"/>
        <rFont val="ＭＳ 明朝"/>
        <family val="1"/>
        <charset val="128"/>
      </rPr>
      <t>年度</t>
    </r>
    <rPh sb="0" eb="2">
      <t>レイワ</t>
    </rPh>
    <rPh sb="3" eb="5">
      <t>ネンド</t>
    </rPh>
    <phoneticPr fontId="24"/>
  </si>
  <si>
    <r>
      <t xml:space="preserve">「認証評価共通基礎データ」は、原則として受審年度の５月１日現在のデータとします。
</t>
    </r>
    <r>
      <rPr>
        <b/>
        <u/>
        <sz val="11"/>
        <rFont val="ＭＳ 明朝"/>
        <family val="1"/>
        <charset val="128"/>
      </rPr>
      <t>本様式は、令和４年10月施行の大学設置基準の経過措置規定により改正前の大学設置基準等に基づき
令和６年度申請用に作成していますので、令和６年５月１日が作成基準日です</t>
    </r>
    <r>
      <rPr>
        <u/>
        <sz val="11"/>
        <rFont val="ＭＳ 明朝"/>
        <family val="1"/>
        <charset val="128"/>
      </rPr>
      <t>。</t>
    </r>
    <r>
      <rPr>
        <sz val="11"/>
        <rFont val="ＭＳ 明朝"/>
        <family val="1"/>
        <charset val="128"/>
      </rPr>
      <t xml:space="preserve">
</t>
    </r>
    <rPh sb="50" eb="51">
      <t>マエ</t>
    </rPh>
    <rPh sb="58" eb="60">
      <t>ダイガク</t>
    </rPh>
    <rPh sb="60" eb="64">
      <t>セッチキジュン</t>
    </rPh>
    <rPh sb="65" eb="67">
      <t>ケイカ</t>
    </rPh>
    <phoneticPr fontId="6"/>
  </si>
  <si>
    <r>
      <rPr>
        <b/>
        <u/>
        <sz val="11"/>
        <rFont val="ＭＳ 明朝"/>
        <family val="1"/>
        <charset val="128"/>
      </rPr>
      <t xml:space="preserve">本様式は様式１（組織・設備等）、様式２（学生）に分かれています。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3"/>
  </si>
  <si>
    <r>
      <t>認証評価共通基礎データ様式【改正前基準】【大学（専門職大学含む）用】様式１</t>
    </r>
    <r>
      <rPr>
        <sz val="12"/>
        <rFont val="ＭＳ Ｐゴシック"/>
        <family val="3"/>
        <charset val="128"/>
        <scheme val="minor"/>
      </rPr>
      <t>（令和６年５月１日現在）</t>
    </r>
    <rPh sb="0" eb="2">
      <t>ニンショウ</t>
    </rPh>
    <rPh sb="2" eb="4">
      <t>ヒョウカ</t>
    </rPh>
    <rPh sb="4" eb="6">
      <t>キョウツウ</t>
    </rPh>
    <rPh sb="6" eb="8">
      <t>キソ</t>
    </rPh>
    <rPh sb="11" eb="13">
      <t>ヨウシキ</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6"/>
  </si>
  <si>
    <t>◆認証評価共通基礎データ様式【改正後基準】についての注意事項</t>
    <rPh sb="1" eb="3">
      <t>ニンショウ</t>
    </rPh>
    <rPh sb="3" eb="5">
      <t>ヒョウカ</t>
    </rPh>
    <rPh sb="5" eb="7">
      <t>キョウツウ</t>
    </rPh>
    <rPh sb="7" eb="9">
      <t>キソ</t>
    </rPh>
    <rPh sb="12" eb="14">
      <t>ヨウシキ</t>
    </rPh>
    <rPh sb="26" eb="28">
      <t>チュウイ</t>
    </rPh>
    <rPh sb="28" eb="30">
      <t>ジコウ</t>
    </rPh>
    <phoneticPr fontId="3"/>
  </si>
  <si>
    <r>
      <t xml:space="preserve">「認証評価共通基礎データ」は、原則として受審年度の５月１日現在のデータとします。
</t>
    </r>
    <r>
      <rPr>
        <b/>
        <u/>
        <sz val="11"/>
        <rFont val="ＭＳ 明朝"/>
        <family val="1"/>
        <charset val="128"/>
      </rPr>
      <t>本様式は、令和４年１０月施行の改正後の大学設置基準等に基づき令和６年度申請用に
作成していますので、令和６年５月１日が作成基準日です</t>
    </r>
    <r>
      <rPr>
        <sz val="11"/>
        <rFont val="ＭＳ 明朝"/>
        <family val="1"/>
        <charset val="128"/>
      </rPr>
      <t xml:space="preserve">。
</t>
    </r>
    <phoneticPr fontId="6"/>
  </si>
  <si>
    <r>
      <t>認証評価共通基礎データ様式【改正後基準】【大学（専門職大学含む）用】様式１</t>
    </r>
    <r>
      <rPr>
        <sz val="12"/>
        <rFont val="ＭＳ Ｐゴシック"/>
        <family val="3"/>
        <charset val="128"/>
        <scheme val="minor"/>
      </rPr>
      <t>（令和６年５月１日現在）</t>
    </r>
    <rPh sb="0" eb="2">
      <t>ニンショウ</t>
    </rPh>
    <rPh sb="2" eb="4">
      <t>ヒョウカ</t>
    </rPh>
    <rPh sb="4" eb="6">
      <t>キョウツウ</t>
    </rPh>
    <rPh sb="6" eb="8">
      <t>キソ</t>
    </rPh>
    <rPh sb="11" eb="13">
      <t>ヨウシキ</t>
    </rPh>
    <rPh sb="14" eb="17">
      <t>カイセイゴ</t>
    </rPh>
    <rPh sb="17" eb="19">
      <t>キジュン</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6"/>
  </si>
  <si>
    <t>教育研究実施組織</t>
    <rPh sb="0" eb="2">
      <t>キョウイク</t>
    </rPh>
    <rPh sb="1" eb="2">
      <t>イク</t>
    </rPh>
    <rPh sb="2" eb="4">
      <t>ケンキュウ</t>
    </rPh>
    <rPh sb="4" eb="6">
      <t>ジッシ</t>
    </rPh>
    <rPh sb="6" eb="8">
      <t>ソシキ</t>
    </rPh>
    <phoneticPr fontId="6"/>
  </si>
  <si>
    <t>基　　幹　　教　　員</t>
    <rPh sb="0" eb="1">
      <t>モト</t>
    </rPh>
    <rPh sb="3" eb="4">
      <t>ミキ</t>
    </rPh>
    <rPh sb="6" eb="7">
      <t>キョウ</t>
    </rPh>
    <rPh sb="9" eb="10">
      <t>イン</t>
    </rPh>
    <phoneticPr fontId="6"/>
  </si>
  <si>
    <r>
      <rPr>
        <sz val="5.5"/>
        <rFont val="ＭＳ Ｐゴシック"/>
        <family val="3"/>
        <charset val="128"/>
        <scheme val="minor"/>
      </rPr>
      <t>基幹教員以外の教員</t>
    </r>
    <r>
      <rPr>
        <sz val="6"/>
        <rFont val="ＭＳ Ｐゴシック"/>
        <family val="3"/>
        <charset val="128"/>
        <scheme val="minor"/>
      </rPr>
      <t xml:space="preserve">
</t>
    </r>
    <r>
      <rPr>
        <sz val="5"/>
        <rFont val="ＭＳ Ｐゴシック"/>
        <family val="3"/>
        <charset val="128"/>
        <scheme val="minor"/>
      </rPr>
      <t>(助手を除く)</t>
    </r>
    <rPh sb="11" eb="13">
      <t>ジョシュ</t>
    </rPh>
    <rPh sb="14" eb="15">
      <t>ノゾ</t>
    </rPh>
    <phoneticPr fontId="6"/>
  </si>
  <si>
    <t>大学設置基準別表第一イに定める基幹教員数の四分の三の数</t>
    <phoneticPr fontId="6"/>
  </si>
  <si>
    <t>備　　　　　　　考</t>
    <rPh sb="0" eb="1">
      <t>ビ</t>
    </rPh>
    <rPh sb="8" eb="9">
      <t>コウ</t>
    </rPh>
    <phoneticPr fontId="6"/>
  </si>
  <si>
    <t>○○学部○○学科　計（ａ～ｄ）</t>
    <rPh sb="9" eb="10">
      <t>ケイ</t>
    </rPh>
    <phoneticPr fontId="6"/>
  </si>
  <si>
    <t>ａ．</t>
    <phoneticPr fontId="6"/>
  </si>
  <si>
    <t>ｂ．</t>
    <phoneticPr fontId="6"/>
  </si>
  <si>
    <t>小計（ａ～ｂ）</t>
    <phoneticPr fontId="6"/>
  </si>
  <si>
    <t>ｃ．</t>
    <phoneticPr fontId="6"/>
  </si>
  <si>
    <t>ｄ．</t>
    <phoneticPr fontId="6"/>
  </si>
  <si>
    <t>　　　　△△課程　計（ａ～ｄ）</t>
    <rPh sb="6" eb="8">
      <t>カテイ</t>
    </rPh>
    <phoneticPr fontId="6"/>
  </si>
  <si>
    <r>
      <t xml:space="preserve">基幹教員以外の教員
</t>
    </r>
    <r>
      <rPr>
        <sz val="5"/>
        <rFont val="ＭＳ Ｐゴシック"/>
        <family val="3"/>
        <charset val="128"/>
        <scheme val="minor"/>
      </rPr>
      <t>(助手を除く)</t>
    </r>
    <rPh sb="11" eb="13">
      <t>ジョシュ</t>
    </rPh>
    <rPh sb="14" eb="15">
      <t>ノゾ</t>
    </rPh>
    <phoneticPr fontId="6"/>
  </si>
  <si>
    <t>基幹
教員</t>
    <rPh sb="0" eb="2">
      <t>キカン</t>
    </rPh>
    <rPh sb="3" eb="5">
      <t>キョウイン</t>
    </rPh>
    <phoneticPr fontId="6"/>
  </si>
  <si>
    <t>うち実務家基幹教員数</t>
    <rPh sb="2" eb="4">
      <t>ジツム</t>
    </rPh>
    <rPh sb="4" eb="5">
      <t>カ</t>
    </rPh>
    <rPh sb="5" eb="7">
      <t>キカン</t>
    </rPh>
    <rPh sb="7" eb="9">
      <t>キョウイン</t>
    </rPh>
    <rPh sb="9" eb="10">
      <t>スウ</t>
    </rPh>
    <phoneticPr fontId="6"/>
  </si>
  <si>
    <t>うちみなし基幹教員数</t>
    <rPh sb="5" eb="7">
      <t>キカン</t>
    </rPh>
    <rPh sb="7" eb="9">
      <t>キョウイン</t>
    </rPh>
    <rPh sb="9" eb="10">
      <t>スウ</t>
    </rPh>
    <phoneticPr fontId="6"/>
  </si>
  <si>
    <t>―</t>
  </si>
  <si>
    <t>○○学部○○専門職学科　　計（ａ～ｄ）</t>
    <rPh sb="6" eb="8">
      <t>センモン</t>
    </rPh>
    <rPh sb="8" eb="9">
      <t>ショク</t>
    </rPh>
    <phoneticPr fontId="6"/>
  </si>
  <si>
    <t>うちみなし専任教員数</t>
    <rPh sb="5" eb="7">
      <t>センニン</t>
    </rPh>
    <rPh sb="7" eb="10">
      <t>キョウインスウ</t>
    </rPh>
    <phoneticPr fontId="6"/>
  </si>
  <si>
    <t>２　教育研究組織の欄に、学部等連携課程（大学設置基準第41条）を記載する場合には、「学士課程」欄の「学部・学科等の名称」に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2" eb="34">
      <t>キサイ</t>
    </rPh>
    <rPh sb="36" eb="38">
      <t>バアイ</t>
    </rPh>
    <phoneticPr fontId="6"/>
  </si>
  <si>
    <t xml:space="preserve">６　教育研究実施組織の欄には、教育研究組織の欄で記載した組織単位で基幹教員及び基幹教員以外の教員の数を記入してください。 </t>
    <phoneticPr fontId="6"/>
  </si>
  <si>
    <t>　　その際、専門職学科等を設置していない場合は「学士課程」、専門職学科等を設置している場合は「学士課程（専門職学科等含む）」の欄を</t>
    <phoneticPr fontId="6"/>
  </si>
  <si>
    <t>　　使用してください。</t>
    <phoneticPr fontId="6"/>
  </si>
  <si>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6"/>
  </si>
  <si>
    <t>ａ．専ら当該学部等の教育研究に従事する者であって、主要授業科目を担当するもの</t>
    <phoneticPr fontId="6"/>
  </si>
  <si>
    <t>ｂ．専ら当該学部等の教育研究に従事する者であって、年間８単位以上の授業科目を担当するもの（ａに該当する者を除く）</t>
    <phoneticPr fontId="6"/>
  </si>
  <si>
    <t>ｃ．専ら当該大学の教育研究に従事する者であって、年間８単位以上の授業科目を担当するもの（ａ又はｂに該当する者を除く）</t>
    <phoneticPr fontId="6"/>
  </si>
  <si>
    <t>ｄ．専ら当該大学の教育研究に従事する者以外の者又は当該大学の教育研究に従事し、かつ専ら当該大学の複数の学部等で</t>
    <phoneticPr fontId="6"/>
  </si>
  <si>
    <t>　　教育研究に従事する者であって、年間８単位以上の授業科目を担当するもの（ａ、ｂ又はcに該当する者を除く）</t>
    <phoneticPr fontId="6"/>
  </si>
  <si>
    <t>８  上記４に記載した、学部教育を担当する独立の組織がある場合には､組織名は、「学部・学科等の名称」の欄に「その他の組織等（○○）」と</t>
    <phoneticPr fontId="6"/>
  </si>
  <si>
    <t xml:space="preserve">　　記載し、基幹教員及び基幹教員以外の教員の数を記載してください。なお、その場合は、「基準数（及び「うち教授数」）」の欄は </t>
    <phoneticPr fontId="6"/>
  </si>
  <si>
    <t>　　「―」としてください。</t>
    <phoneticPr fontId="6"/>
  </si>
  <si>
    <t>９　教育研究実施組織の欄に、学部等連携課程（大学設置基準第41条）に関する記載をする際には、「学士課程」または「学士課程（専門職学科等含む）」の</t>
    <rPh sb="2" eb="4">
      <t>キョウイク</t>
    </rPh>
    <rPh sb="3" eb="4">
      <t>イク</t>
    </rPh>
    <rPh sb="4" eb="6">
      <t>ケンキュウ</t>
    </rPh>
    <rPh sb="6" eb="8">
      <t>ジッシ</t>
    </rPh>
    <rPh sb="8" eb="10">
      <t>ソシキ</t>
    </rPh>
    <rPh sb="11" eb="12">
      <t>ラン</t>
    </rPh>
    <rPh sb="14" eb="21">
      <t>ガクブトウレンケイカテイ</t>
    </rPh>
    <rPh sb="22" eb="24">
      <t>ダイガク</t>
    </rPh>
    <rPh sb="24" eb="26">
      <t>セッチ</t>
    </rPh>
    <rPh sb="26" eb="28">
      <t>キジュン</t>
    </rPh>
    <rPh sb="28" eb="29">
      <t>ダイ</t>
    </rPh>
    <rPh sb="31" eb="32">
      <t>ジョウ</t>
    </rPh>
    <rPh sb="34" eb="35">
      <t>カン</t>
    </rPh>
    <rPh sb="37" eb="39">
      <t>キサイ</t>
    </rPh>
    <rPh sb="42" eb="43">
      <t>サイ</t>
    </rPh>
    <phoneticPr fontId="6"/>
  </si>
  <si>
    <t>　　「備考欄」に学部等連携課程としての基幹教員数や所属組織等を記入してください。</t>
    <rPh sb="11" eb="13">
      <t>レンケイ</t>
    </rPh>
    <rPh sb="13" eb="15">
      <t>カテイ</t>
    </rPh>
    <rPh sb="19" eb="21">
      <t>キカン</t>
    </rPh>
    <rPh sb="21" eb="23">
      <t>キョウイン</t>
    </rPh>
    <phoneticPr fontId="6"/>
  </si>
  <si>
    <t>10　基幹教員数の記入に際しては、休職、サバティカル制度等により一時的に大学を離れている場合は基幹教員に算入しないでください。</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rPh sb="44" eb="46">
      <t>バアイ</t>
    </rPh>
    <rPh sb="47" eb="49">
      <t>キカン</t>
    </rPh>
    <rPh sb="49" eb="51">
      <t>キョウイン</t>
    </rPh>
    <rPh sb="52" eb="54">
      <t>サンニュウ</t>
    </rPh>
    <phoneticPr fontId="6"/>
  </si>
  <si>
    <t>　　また、大学設置基準第９条における「授業を担当しない教員」についても含めないでください。</t>
    <rPh sb="5" eb="7">
      <t>ダイガク</t>
    </rPh>
    <rPh sb="7" eb="9">
      <t>セッチ</t>
    </rPh>
    <rPh sb="9" eb="11">
      <t>キジュン</t>
    </rPh>
    <rPh sb="11" eb="12">
      <t>ダイ</t>
    </rPh>
    <rPh sb="13" eb="14">
      <t>ジョウ</t>
    </rPh>
    <rPh sb="19" eb="21">
      <t>ジュギョウ</t>
    </rPh>
    <rPh sb="22" eb="24">
      <t>タントウ</t>
    </rPh>
    <rPh sb="27" eb="29">
      <t>キョウイン</t>
    </rPh>
    <rPh sb="35" eb="36">
      <t>フク</t>
    </rPh>
    <phoneticPr fontId="6"/>
  </si>
  <si>
    <t>11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6"/>
  </si>
  <si>
    <t xml:space="preserve"> ・大学設置基準第10条別表第一及び別表第二（備考に規定する事項を含む。)</t>
    <phoneticPr fontId="6"/>
  </si>
  <si>
    <t xml:space="preserve"> ・大学通信教育設置基準第８条別表第一（備考に規定する事項を含む。)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6"/>
  </si>
  <si>
    <t>12　「学士課程（専門職学科等含む）」のうち、「うち実務家基幹教員数」の欄については、大学設置基準第42条の３に定める</t>
    <rPh sb="29" eb="31">
      <t>キカン</t>
    </rPh>
    <phoneticPr fontId="6"/>
  </si>
  <si>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6"/>
  </si>
  <si>
    <t>　　６単位以上の授業科目を担当し、教育課程の編成その他組織の運営に責任を担う基幹教員以外の者（みなし基幹教員）の教員数を記入してください。　</t>
    <phoneticPr fontId="6"/>
  </si>
  <si>
    <t>13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6"/>
  </si>
  <si>
    <t>　　（平成15年文部科学省告示第53号）第２条に定める実務の経験及び高度の実務の能力を有する専任教員（実務家専任教員）の教員数、</t>
    <rPh sb="60" eb="62">
      <t>キョウイン</t>
    </rPh>
    <rPh sb="62" eb="63">
      <t>スウ</t>
    </rPh>
    <phoneticPr fontId="6"/>
  </si>
  <si>
    <t>　　「うちみなし専任教員数」の欄については、１年につき４単位以上の授業科目を担当し、教育課程の編成その他組織の運営に責任を担う</t>
    <phoneticPr fontId="6"/>
  </si>
  <si>
    <t>　　専任教員以外の者（みなし専任教員）の教員数を記入してください。</t>
    <rPh sb="2" eb="4">
      <t>センニン</t>
    </rPh>
    <rPh sb="14" eb="16">
      <t>センニン</t>
    </rPh>
    <phoneticPr fontId="6"/>
  </si>
  <si>
    <t>14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6"/>
  </si>
  <si>
    <t>「うち２項該当数」、「うちみなし基幹教員数」の欄は「－」としてください。</t>
    <rPh sb="16" eb="18">
      <t>キカン</t>
    </rPh>
    <phoneticPr fontId="6"/>
  </si>
  <si>
    <t>　　「基幹教員」欄に記入した基幹教員のうちの実務家基幹教員の数を「備考欄」に記入してください。</t>
    <rPh sb="25" eb="27">
      <t>キカン</t>
    </rPh>
    <phoneticPr fontId="6"/>
  </si>
  <si>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6"/>
  </si>
  <si>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6"/>
  </si>
  <si>
    <t>　　薬学関係（臨床に係る実践的な能力を培うことを主たる目的とするもの）の学部に係る専任教員について定める件」</t>
    <rPh sb="41" eb="43">
      <t>センニン</t>
    </rPh>
    <phoneticPr fontId="6"/>
  </si>
  <si>
    <t>　　（平成16年文部科学省告示第175号）第１項及び同第２項に定める教員を指します。</t>
    <rPh sb="21" eb="22">
      <t>ダイ</t>
    </rPh>
    <rPh sb="23" eb="24">
      <t>コウ</t>
    </rPh>
    <rPh sb="24" eb="25">
      <t>オヨ</t>
    </rPh>
    <rPh sb="26" eb="27">
      <t>ドウ</t>
    </rPh>
    <rPh sb="27" eb="28">
      <t>ダイ</t>
    </rPh>
    <rPh sb="29" eb="30">
      <t>コウ</t>
    </rPh>
    <rPh sb="31" eb="32">
      <t>サダ</t>
    </rPh>
    <rPh sb="34" eb="36">
      <t>キョウイン</t>
    </rPh>
    <rPh sb="37" eb="38">
      <t>サ</t>
    </rPh>
    <phoneticPr fontId="3"/>
  </si>
  <si>
    <t>16　大学設置基準第57条に定める教育課程等に関する事項の改善に係る先導的な取組に関する特例を受けている場合には、</t>
    <phoneticPr fontId="6"/>
  </si>
  <si>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6"/>
  </si>
  <si>
    <t>17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6"/>
  </si>
  <si>
    <t>19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6"/>
  </si>
  <si>
    <t>　　または大学通信教育設置基準第９条の校舎等の施設の面積としてください。</t>
    <rPh sb="15" eb="16">
      <t>ダイ</t>
    </rPh>
    <rPh sb="17" eb="18">
      <t>ジョウ</t>
    </rPh>
    <phoneticPr fontId="6"/>
  </si>
  <si>
    <t>22　「教員研究室」の欄は、基幹教員数に算入していない教員の研究室は記入する必要はありません。</t>
    <rPh sb="4" eb="6">
      <t>キョウイン</t>
    </rPh>
    <rPh sb="6" eb="9">
      <t>ケンキュウシツ</t>
    </rPh>
    <rPh sb="11" eb="12">
      <t>ラン</t>
    </rPh>
    <rPh sb="14" eb="16">
      <t>キカン</t>
    </rPh>
    <rPh sb="16" eb="18">
      <t>キョウイン</t>
    </rPh>
    <rPh sb="18" eb="19">
      <t>スウ</t>
    </rPh>
    <rPh sb="20" eb="22">
      <t>サンニュウ</t>
    </rPh>
    <rPh sb="27" eb="29">
      <t>キョウイン</t>
    </rPh>
    <rPh sb="30" eb="33">
      <t>ケンキュウシツ</t>
    </rPh>
    <rPh sb="34" eb="36">
      <t>キニュウ</t>
    </rPh>
    <rPh sb="38" eb="40">
      <t>ヒツヨウ</t>
    </rPh>
    <phoneticPr fontId="6"/>
  </si>
  <si>
    <r>
      <t>認証評価共通基礎データ様式【改正後基準】【大学（専門職大学含む）用】様式２</t>
    </r>
    <r>
      <rPr>
        <sz val="12"/>
        <rFont val="ＭＳ Ｐゴシック"/>
        <family val="3"/>
        <charset val="128"/>
        <scheme val="minor"/>
      </rPr>
      <t>（令和６年５月１日現在）</t>
    </r>
    <rPh sb="0" eb="2">
      <t>ニンショウ</t>
    </rPh>
    <rPh sb="2" eb="4">
      <t>ヒョウカ</t>
    </rPh>
    <rPh sb="4" eb="6">
      <t>キョウツウ</t>
    </rPh>
    <rPh sb="6" eb="8">
      <t>キソ</t>
    </rPh>
    <rPh sb="11" eb="13">
      <t>ヨウシキ</t>
    </rPh>
    <rPh sb="16" eb="17">
      <t>ノチ</t>
    </rPh>
    <rPh sb="34" eb="36">
      <t>ヨウシキ</t>
    </rPh>
    <rPh sb="38" eb="40">
      <t>レイワ</t>
    </rPh>
    <rPh sb="41" eb="42">
      <t>ネン</t>
    </rPh>
    <rPh sb="43" eb="44">
      <t>ガツ</t>
    </rPh>
    <rPh sb="45" eb="46">
      <t>ニチ</t>
    </rPh>
    <rPh sb="46" eb="48">
      <t>ゲンザイ</t>
    </rPh>
    <phoneticPr fontId="6"/>
  </si>
  <si>
    <t>使用しない共通基礎様式シートは削除してください。</t>
    <phoneticPr fontId="3"/>
  </si>
  <si>
    <t>共通基礎注意事項、共通基礎様式は設置基準の「改正前」「改正後」がそれぞれありますので、大学の状況に応じて様式を選択し、作成してください。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</si>
</sst>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 ;[&gt;0]\(#,##0\);[Red]\(#,##0\)"/>
    <numFmt numFmtId="178" formatCode="0.0%"/>
    <numFmt numFmtId="179" formatCode="yyyy&quot;年&quot;m&quot;月&quot;d&quot;日&quot;;@"/>
    <numFmt numFmtId="180" formatCode="0_ "/>
    <numFmt numFmtId="181" formatCode="#,##0_ "/>
    <numFmt numFmtId="182" formatCode="0.00_ "/>
    <numFmt numFmtId="183" formatCode="0_);[Red]\(0\)"/>
  </numFmts>
  <fonts count="77">
    <font>
      <sz val="10"/>
      <name val="ＭＳ Ｐ明朝"/>
      <family val="1"/>
      <charset val="128"/>
    </font>
    <font>
      <sz val="11"/>
      <name val="ＭＳ Ｐゴシック"/>
      <family val="3"/>
      <charset val="128"/>
    </font>
    <font>
      <sz val="10.5"/>
      <name val="ＭＳ Ｐ明朝"/>
      <family val="1"/>
      <charset val="128"/>
    </font>
    <font>
      <sz val="6"/>
      <name val="ＭＳ Ｐ明朝"/>
      <family val="1"/>
      <charset val="128"/>
    </font>
    <font>
      <sz val="10"/>
      <name val="ＭＳ Ｐゴシック"/>
      <family val="3"/>
      <charset val="128"/>
    </font>
    <font>
      <sz val="10"/>
      <name val="ＭＳ 明朝"/>
      <family val="1"/>
      <charset val="128"/>
    </font>
    <font>
      <sz val="6"/>
      <name val="ＭＳ Ｐゴシック"/>
      <family val="3"/>
      <charset val="128"/>
    </font>
    <font>
      <b/>
      <sz val="14"/>
      <color indexed="10"/>
      <name val="ＨＧｺﾞｼｯｸE-PRO"/>
      <family val="3"/>
      <charset val="128"/>
    </font>
    <font>
      <sz val="8"/>
      <name val="ＭＳ 明朝"/>
      <family val="1"/>
      <charset val="128"/>
    </font>
    <font>
      <sz val="10"/>
      <name val="ＭＳ ゴシック"/>
      <family val="3"/>
      <charset val="128"/>
    </font>
    <font>
      <sz val="16"/>
      <name val="ＭＳ Ｐ明朝"/>
      <family val="1"/>
      <charset val="128"/>
    </font>
    <font>
      <sz val="20"/>
      <name val="ＭＳ ゴシック"/>
      <family val="3"/>
      <charset val="128"/>
    </font>
    <font>
      <sz val="26"/>
      <name val="Century"/>
      <family val="1"/>
    </font>
    <font>
      <sz val="28"/>
      <name val="ＭＳ ゴシック"/>
      <family val="3"/>
      <charset val="128"/>
    </font>
    <font>
      <sz val="18"/>
      <name val="ＭＳ ゴシック"/>
      <family val="3"/>
      <charset val="128"/>
    </font>
    <font>
      <sz val="24"/>
      <name val="ＭＳ Ｐ明朝"/>
      <family val="1"/>
      <charset val="128"/>
    </font>
    <font>
      <sz val="10"/>
      <name val="Century"/>
      <family val="1"/>
    </font>
    <font>
      <sz val="24"/>
      <name val="Century"/>
      <family val="1"/>
    </font>
    <font>
      <sz val="24"/>
      <name val="ＭＳ ゴシック"/>
      <family val="3"/>
      <charset val="128"/>
    </font>
    <font>
      <sz val="12"/>
      <name val="Century"/>
      <family val="1"/>
    </font>
    <font>
      <sz val="18"/>
      <name val="Century"/>
      <family val="1"/>
    </font>
    <font>
      <sz val="11"/>
      <name val="ＭＳ Ｐ明朝"/>
      <family val="1"/>
      <charset val="128"/>
    </font>
    <font>
      <sz val="11"/>
      <name val="Century"/>
      <family val="1"/>
    </font>
    <font>
      <sz val="8"/>
      <name val="Century"/>
      <family val="1"/>
    </font>
    <font>
      <sz val="11"/>
      <name val="ＭＳ 明朝"/>
      <family val="1"/>
      <charset val="128"/>
    </font>
    <font>
      <b/>
      <sz val="12"/>
      <name val="ＭＳ 明朝"/>
      <family val="1"/>
      <charset val="128"/>
    </font>
    <font>
      <sz val="10.5"/>
      <name val="ＭＳ 明朝"/>
      <family val="1"/>
      <charset val="128"/>
    </font>
    <font>
      <sz val="20"/>
      <name val="Century"/>
      <family val="1"/>
    </font>
    <font>
      <sz val="10.5"/>
      <name val="Century"/>
      <family val="1"/>
    </font>
    <font>
      <b/>
      <sz val="12"/>
      <name val="Century"/>
      <family val="1"/>
    </font>
    <font>
      <sz val="8"/>
      <name val="ＭＳ Ｐ明朝"/>
      <family val="1"/>
      <charset val="128"/>
    </font>
    <font>
      <sz val="9"/>
      <name val="ＭＳ 明朝"/>
      <family val="1"/>
      <charset val="128"/>
    </font>
    <font>
      <sz val="9"/>
      <name val="Century"/>
      <family val="1"/>
    </font>
    <font>
      <sz val="12"/>
      <name val="ＭＳ 明朝"/>
      <family val="1"/>
      <charset val="128"/>
    </font>
    <font>
      <b/>
      <sz val="16"/>
      <name val="Century"/>
      <family val="1"/>
    </font>
    <font>
      <b/>
      <sz val="12"/>
      <name val="ＭＳ Ｐ明朝"/>
      <family val="1"/>
      <charset val="128"/>
    </font>
    <font>
      <sz val="10"/>
      <name val="ＭＳ Ｐ明朝"/>
      <family val="1"/>
      <charset val="128"/>
    </font>
    <font>
      <b/>
      <u/>
      <sz val="11"/>
      <name val="ＭＳ 明朝"/>
      <family val="1"/>
      <charset val="128"/>
    </font>
    <font>
      <sz val="11"/>
      <name val="ＭＳ Ｐゴシック"/>
      <family val="3"/>
      <charset val="128"/>
      <scheme val="minor"/>
    </font>
    <font>
      <sz val="10.5"/>
      <name val="ＭＳ Ｐゴシック"/>
      <family val="3"/>
      <charset val="128"/>
      <scheme val="minor"/>
    </font>
    <font>
      <sz val="10"/>
      <name val="Century"/>
      <family val="1"/>
      <charset val="128"/>
    </font>
    <font>
      <sz val="11"/>
      <name val="Century"/>
      <family val="1"/>
      <charset val="128"/>
    </font>
    <font>
      <sz val="10"/>
      <color theme="1"/>
      <name val="ＭＳ 明朝"/>
      <family val="1"/>
      <charset val="128"/>
    </font>
    <font>
      <sz val="16"/>
      <name val="ＭＳ ゴシック"/>
      <family val="3"/>
      <charset val="128"/>
    </font>
    <font>
      <b/>
      <sz val="10"/>
      <name val="ＭＳ Ｐ明朝"/>
      <family val="1"/>
      <charset val="128"/>
    </font>
    <font>
      <sz val="14"/>
      <name val="ＭＳ Ｐ明朝"/>
      <family val="1"/>
      <charset val="128"/>
    </font>
    <font>
      <sz val="12"/>
      <name val="ＭＳ ゴシック"/>
      <family val="3"/>
      <charset val="128"/>
    </font>
    <font>
      <u/>
      <sz val="11"/>
      <name val="ＭＳ 明朝"/>
      <family val="1"/>
      <charset val="128"/>
    </font>
    <font>
      <sz val="6"/>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
      <sz val="6"/>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8"/>
      <name val="ＭＳ Ｐゴシック"/>
      <family val="3"/>
      <charset val="128"/>
      <scheme val="minor"/>
    </font>
    <font>
      <sz val="9"/>
      <name val="ＭＳ Ｐゴシック"/>
      <family val="3"/>
      <charset val="128"/>
    </font>
    <font>
      <sz val="8"/>
      <name val="ＭＳ Ｐゴシック"/>
      <family val="3"/>
      <charset val="128"/>
    </font>
    <font>
      <sz val="7"/>
      <name val="ＭＳ Ｐゴシック"/>
      <family val="3"/>
      <charset val="128"/>
      <scheme val="minor"/>
    </font>
    <font>
      <sz val="11"/>
      <color rgb="FFFF0000"/>
      <name val="ＭＳ Ｐゴシック"/>
      <family val="3"/>
      <charset val="128"/>
    </font>
    <font>
      <sz val="10.5"/>
      <name val="ＭＳ Ｐゴシック"/>
      <family val="3"/>
      <charset val="128"/>
    </font>
    <font>
      <sz val="10"/>
      <name val="ＭＳ Ｐゴシック"/>
      <family val="3"/>
      <charset val="128"/>
      <scheme val="minor"/>
    </font>
    <font>
      <strike/>
      <sz val="10"/>
      <name val="ＭＳ Ｐゴシック"/>
      <family val="3"/>
      <charset val="128"/>
      <scheme val="minor"/>
    </font>
    <font>
      <strike/>
      <sz val="10"/>
      <name val="ＭＳ 明朝"/>
      <family val="1"/>
      <charset val="128"/>
    </font>
    <font>
      <sz val="10"/>
      <name val="Centaur"/>
      <family val="1"/>
    </font>
    <font>
      <sz val="10"/>
      <color rgb="FFFF0000"/>
      <name val="Century"/>
      <family val="1"/>
    </font>
    <font>
      <sz val="16"/>
      <name val="ＭＳ Ｐゴシック"/>
      <family val="3"/>
      <charset val="128"/>
      <scheme val="minor"/>
    </font>
    <font>
      <sz val="12"/>
      <name val="ＭＳ Ｐゴシック"/>
      <family val="3"/>
      <charset val="128"/>
      <scheme val="minor"/>
    </font>
    <font>
      <sz val="5.5"/>
      <name val="ＭＳ Ｐゴシック"/>
      <family val="3"/>
      <charset val="128"/>
      <scheme val="minor"/>
    </font>
    <font>
      <sz val="5"/>
      <name val="ＭＳ Ｐゴシック"/>
      <family val="3"/>
      <charset val="128"/>
      <scheme val="minor"/>
    </font>
    <font>
      <sz val="5.5"/>
      <name val="ＭＳ Ｐゴシック"/>
      <family val="3"/>
      <charset val="128"/>
    </font>
    <font>
      <sz val="8"/>
      <color rgb="FFFF0000"/>
      <name val="ＭＳ Ｐゴシック"/>
      <family val="3"/>
      <charset val="128"/>
      <scheme val="minor"/>
    </font>
    <font>
      <sz val="10"/>
      <color rgb="FF0070C0"/>
      <name val="ＭＳ 明朝"/>
      <family val="1"/>
      <charset val="128"/>
    </font>
    <font>
      <sz val="10"/>
      <color rgb="FFFF0000"/>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4.9989318521683403E-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452">
    <xf numFmtId="0" fontId="0" fillId="0" borderId="0" xfId="0"/>
    <xf numFmtId="0" fontId="9" fillId="0" borderId="0" xfId="0" applyFont="1"/>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wrapText="1"/>
    </xf>
    <xf numFmtId="0" fontId="14" fillId="0" borderId="0" xfId="0" applyFont="1" applyAlignment="1">
      <alignment horizontal="center" vertical="center"/>
    </xf>
    <xf numFmtId="0" fontId="15" fillId="0" borderId="0" xfId="0" applyFont="1"/>
    <xf numFmtId="0" fontId="16" fillId="0" borderId="0" xfId="0" applyFont="1"/>
    <xf numFmtId="0" fontId="17" fillId="0" borderId="0" xfId="0" applyFont="1" applyAlignment="1">
      <alignment horizontal="center" vertical="center"/>
    </xf>
    <xf numFmtId="0" fontId="19" fillId="0" borderId="0" xfId="0" applyFont="1" applyAlignment="1">
      <alignment horizontal="center"/>
    </xf>
    <xf numFmtId="0" fontId="11" fillId="0" borderId="0" xfId="0" applyFont="1" applyAlignment="1">
      <alignment horizontal="center"/>
    </xf>
    <xf numFmtId="0" fontId="21" fillId="0" borderId="0" xfId="0" applyFont="1"/>
    <xf numFmtId="0" fontId="16"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center" vertical="center"/>
    </xf>
    <xf numFmtId="0" fontId="16" fillId="0" borderId="0" xfId="0" applyFont="1" applyAlignment="1">
      <alignment vertical="center"/>
    </xf>
    <xf numFmtId="0" fontId="24" fillId="0" borderId="0" xfId="0" applyFont="1" applyAlignment="1">
      <alignment horizontal="left" vertical="center"/>
    </xf>
    <xf numFmtId="0" fontId="16" fillId="0" borderId="0" xfId="0" applyFont="1" applyAlignment="1">
      <alignment horizontal="center" vertical="center"/>
    </xf>
    <xf numFmtId="0" fontId="22" fillId="0" borderId="0" xfId="0" applyFont="1" applyAlignment="1">
      <alignment horizontal="center" vertical="center"/>
    </xf>
    <xf numFmtId="0" fontId="22" fillId="0" borderId="0" xfId="0" applyFont="1"/>
    <xf numFmtId="0" fontId="24" fillId="0" borderId="0" xfId="0" applyFont="1"/>
    <xf numFmtId="0" fontId="11" fillId="0" borderId="0" xfId="0" applyFont="1"/>
    <xf numFmtId="0" fontId="16" fillId="0" borderId="25" xfId="0" applyFont="1" applyBorder="1" applyAlignment="1">
      <alignment vertical="center"/>
    </xf>
    <xf numFmtId="0" fontId="27" fillId="0" borderId="0" xfId="0" applyFont="1"/>
    <xf numFmtId="0" fontId="16" fillId="0" borderId="24" xfId="0" applyFont="1" applyBorder="1" applyAlignment="1">
      <alignment vertical="center"/>
    </xf>
    <xf numFmtId="0" fontId="16" fillId="0" borderId="9" xfId="0" applyFont="1" applyBorder="1" applyAlignment="1">
      <alignment horizontal="center" vertical="center"/>
    </xf>
    <xf numFmtId="0" fontId="23" fillId="0" borderId="9" xfId="0" applyFont="1" applyBorder="1" applyAlignment="1">
      <alignment horizontal="center" vertical="center"/>
    </xf>
    <xf numFmtId="0" fontId="16" fillId="0" borderId="26" xfId="0" applyFont="1" applyBorder="1" applyAlignment="1">
      <alignment vertical="center"/>
    </xf>
    <xf numFmtId="0" fontId="16" fillId="0" borderId="13" xfId="0"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xf>
    <xf numFmtId="0" fontId="28" fillId="0" borderId="0" xfId="0" applyFont="1" applyAlignment="1">
      <alignment horizontal="right" vertical="center"/>
    </xf>
    <xf numFmtId="0" fontId="8" fillId="0" borderId="0" xfId="0" applyFont="1" applyAlignment="1">
      <alignment vertical="center" wrapText="1"/>
    </xf>
    <xf numFmtId="0" fontId="16" fillId="0" borderId="2" xfId="0" applyFont="1" applyBorder="1" applyAlignment="1">
      <alignment vertical="center"/>
    </xf>
    <xf numFmtId="0" fontId="16" fillId="0" borderId="10" xfId="0" applyFont="1" applyBorder="1" applyAlignment="1">
      <alignment vertical="center"/>
    </xf>
    <xf numFmtId="0" fontId="16" fillId="0" borderId="3" xfId="0" applyFont="1" applyBorder="1" applyAlignment="1">
      <alignment vertical="center"/>
    </xf>
    <xf numFmtId="0" fontId="27" fillId="0" borderId="0" xfId="0" applyFont="1" applyAlignment="1">
      <alignment vertical="center"/>
    </xf>
    <xf numFmtId="0" fontId="16"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shrinkToFit="1"/>
    </xf>
    <xf numFmtId="0" fontId="23" fillId="0" borderId="0" xfId="0" applyFont="1" applyAlignment="1">
      <alignment horizontal="center" vertical="center" wrapText="1"/>
    </xf>
    <xf numFmtId="0" fontId="23" fillId="0" borderId="0" xfId="0" applyFont="1" applyAlignment="1">
      <alignment horizontal="center" vertical="center" wrapText="1" shrinkToFit="1"/>
    </xf>
    <xf numFmtId="0" fontId="30" fillId="0" borderId="5" xfId="0" applyFont="1" applyBorder="1" applyAlignment="1">
      <alignment horizontal="center" vertical="center"/>
    </xf>
    <xf numFmtId="0" fontId="8" fillId="0" borderId="5" xfId="0" applyFont="1" applyBorder="1" applyAlignment="1">
      <alignment horizontal="center" vertical="center"/>
    </xf>
    <xf numFmtId="0" fontId="32" fillId="0" borderId="10" xfId="0" applyFont="1" applyBorder="1" applyAlignment="1">
      <alignment vertical="center" wrapText="1"/>
    </xf>
    <xf numFmtId="0" fontId="16" fillId="0" borderId="10" xfId="0" applyFont="1" applyBorder="1" applyAlignment="1">
      <alignment vertical="center" wrapText="1"/>
    </xf>
    <xf numFmtId="0" fontId="32" fillId="0" borderId="0" xfId="0" applyFont="1" applyAlignment="1">
      <alignment horizontal="center" vertical="center"/>
    </xf>
    <xf numFmtId="0" fontId="16" fillId="0" borderId="6" xfId="0" applyFont="1" applyBorder="1" applyAlignment="1">
      <alignment vertical="center"/>
    </xf>
    <xf numFmtId="0" fontId="28" fillId="0" borderId="6" xfId="0" applyFont="1" applyBorder="1" applyAlignment="1" applyProtection="1">
      <alignment vertical="center"/>
      <protection locked="0"/>
    </xf>
    <xf numFmtId="0" fontId="28" fillId="0" borderId="6" xfId="0" applyFont="1" applyBorder="1" applyAlignment="1">
      <alignment vertical="center"/>
    </xf>
    <xf numFmtId="0" fontId="28" fillId="0" borderId="0" xfId="0" applyFont="1"/>
    <xf numFmtId="0" fontId="28" fillId="0" borderId="1" xfId="0" applyFont="1" applyBorder="1" applyAlignment="1" applyProtection="1">
      <alignment vertical="center"/>
      <protection locked="0"/>
    </xf>
    <xf numFmtId="0" fontId="28" fillId="0" borderId="1" xfId="0" applyFont="1" applyBorder="1" applyAlignment="1">
      <alignment vertical="center"/>
    </xf>
    <xf numFmtId="0" fontId="32" fillId="0" borderId="1" xfId="0" applyFont="1" applyBorder="1" applyAlignment="1">
      <alignment vertical="center" wrapText="1"/>
    </xf>
    <xf numFmtId="0" fontId="16" fillId="0" borderId="1" xfId="0" applyFont="1" applyBorder="1" applyAlignment="1">
      <alignment vertical="center" wrapText="1"/>
    </xf>
    <xf numFmtId="0" fontId="28" fillId="0" borderId="11" xfId="0" applyFont="1" applyBorder="1" applyProtection="1">
      <protection locked="0"/>
    </xf>
    <xf numFmtId="0" fontId="28" fillId="0" borderId="11" xfId="0" applyFont="1" applyBorder="1"/>
    <xf numFmtId="0" fontId="28" fillId="0" borderId="0" xfId="0" applyFont="1" applyProtection="1">
      <protection locked="0"/>
    </xf>
    <xf numFmtId="0" fontId="16" fillId="0" borderId="26" xfId="0" applyFont="1" applyBorder="1" applyAlignment="1">
      <alignment horizontal="center" vertical="center"/>
    </xf>
    <xf numFmtId="0" fontId="28" fillId="0" borderId="26" xfId="0" applyFont="1" applyBorder="1" applyProtection="1">
      <protection locked="0"/>
    </xf>
    <xf numFmtId="0" fontId="28" fillId="0" borderId="26" xfId="0" applyFont="1" applyBorder="1"/>
    <xf numFmtId="0" fontId="28" fillId="0" borderId="10" xfId="0" applyFont="1" applyBorder="1" applyAlignment="1" applyProtection="1">
      <alignment vertical="center"/>
      <protection locked="0"/>
    </xf>
    <xf numFmtId="0" fontId="28" fillId="0" borderId="10" xfId="0" applyFont="1" applyBorder="1" applyAlignment="1">
      <alignment vertical="center"/>
    </xf>
    <xf numFmtId="0" fontId="28" fillId="0" borderId="6" xfId="0" applyFont="1" applyBorder="1" applyProtection="1">
      <protection locked="0"/>
    </xf>
    <xf numFmtId="0" fontId="28" fillId="0" borderId="6" xfId="0" applyFont="1" applyBorder="1"/>
    <xf numFmtId="0" fontId="28" fillId="0" borderId="1" xfId="0" applyFont="1" applyBorder="1"/>
    <xf numFmtId="0" fontId="28" fillId="0" borderId="1" xfId="0" applyFont="1" applyBorder="1" applyProtection="1">
      <protection locked="0"/>
    </xf>
    <xf numFmtId="0" fontId="32" fillId="0" borderId="1" xfId="0" applyFont="1" applyBorder="1" applyAlignment="1">
      <alignment horizontal="center" vertical="center" wrapText="1"/>
    </xf>
    <xf numFmtId="0" fontId="28" fillId="0" borderId="10" xfId="0" applyFont="1" applyBorder="1" applyProtection="1">
      <protection locked="0"/>
    </xf>
    <xf numFmtId="0" fontId="28" fillId="0" borderId="10" xfId="0" applyFont="1" applyBorder="1"/>
    <xf numFmtId="0" fontId="26" fillId="0" borderId="0" xfId="0" applyFont="1"/>
    <xf numFmtId="176" fontId="28" fillId="0" borderId="0" xfId="0" applyNumberFormat="1" applyFont="1" applyAlignment="1">
      <alignment vertical="center"/>
    </xf>
    <xf numFmtId="0" fontId="11" fillId="0" borderId="0" xfId="0" applyFont="1" applyAlignment="1">
      <alignment vertical="center"/>
    </xf>
    <xf numFmtId="0" fontId="16" fillId="0" borderId="1" xfId="3" applyFont="1" applyBorder="1" applyAlignment="1">
      <alignment horizontal="center" vertical="center"/>
    </xf>
    <xf numFmtId="0" fontId="5" fillId="0" borderId="1" xfId="3" applyFont="1" applyBorder="1" applyAlignment="1">
      <alignment horizontal="center" vertical="center"/>
    </xf>
    <xf numFmtId="0" fontId="16" fillId="0" borderId="1" xfId="3" applyFont="1" applyBorder="1" applyAlignment="1">
      <alignment vertical="center"/>
    </xf>
    <xf numFmtId="0" fontId="22" fillId="0" borderId="0" xfId="3" applyFont="1" applyAlignment="1">
      <alignment horizontal="center" vertical="center" wrapText="1"/>
    </xf>
    <xf numFmtId="0" fontId="16" fillId="0" borderId="0" xfId="3" applyFont="1" applyAlignment="1">
      <alignment horizontal="center" vertical="center"/>
    </xf>
    <xf numFmtId="0" fontId="16" fillId="0" borderId="0" xfId="0" applyFont="1" applyAlignment="1">
      <alignment horizontal="right" vertical="center"/>
    </xf>
    <xf numFmtId="0" fontId="22" fillId="0" borderId="0" xfId="3" applyFont="1" applyAlignment="1">
      <alignment vertical="center"/>
    </xf>
    <xf numFmtId="178" fontId="16" fillId="0" borderId="0" xfId="0" applyNumberFormat="1" applyFont="1"/>
    <xf numFmtId="0" fontId="16" fillId="0" borderId="0" xfId="0" applyFont="1" applyAlignment="1">
      <alignment horizontal="center"/>
    </xf>
    <xf numFmtId="178" fontId="16" fillId="0" borderId="1" xfId="0" applyNumberFormat="1" applyFont="1" applyBorder="1" applyAlignment="1">
      <alignment vertical="center"/>
    </xf>
    <xf numFmtId="178" fontId="16" fillId="0" borderId="24" xfId="0" applyNumberFormat="1" applyFont="1" applyBorder="1" applyAlignment="1">
      <alignment vertical="center"/>
    </xf>
    <xf numFmtId="0" fontId="8" fillId="0" borderId="3" xfId="3" applyFont="1" applyBorder="1" applyAlignment="1">
      <alignment horizontal="center" vertical="center" wrapText="1"/>
    </xf>
    <xf numFmtId="0" fontId="23" fillId="0" borderId="3" xfId="3" applyFont="1" applyBorder="1" applyAlignment="1">
      <alignment vertical="center"/>
    </xf>
    <xf numFmtId="0" fontId="23" fillId="0" borderId="1" xfId="3" applyFont="1" applyBorder="1" applyAlignment="1">
      <alignment vertical="center" wrapText="1"/>
    </xf>
    <xf numFmtId="0" fontId="23" fillId="0" borderId="3" xfId="3" applyFont="1" applyBorder="1" applyAlignment="1">
      <alignment vertical="center" wrapText="1"/>
    </xf>
    <xf numFmtId="0" fontId="16" fillId="0" borderId="9" xfId="0" applyFont="1" applyBorder="1" applyAlignment="1">
      <alignment vertical="center"/>
    </xf>
    <xf numFmtId="0" fontId="16" fillId="0" borderId="6" xfId="0" applyFont="1" applyBorder="1"/>
    <xf numFmtId="0" fontId="1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16" fillId="0" borderId="1" xfId="0" applyFont="1" applyBorder="1"/>
    <xf numFmtId="0" fontId="16" fillId="0" borderId="6"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6" fillId="0" borderId="4" xfId="0" applyFont="1" applyBorder="1" applyAlignment="1">
      <alignment vertical="center"/>
    </xf>
    <xf numFmtId="0" fontId="16" fillId="0" borderId="2" xfId="0" applyFont="1" applyBorder="1" applyAlignment="1" applyProtection="1">
      <alignment vertical="center"/>
      <protection locked="0"/>
    </xf>
    <xf numFmtId="0" fontId="23" fillId="0" borderId="1" xfId="0" applyFont="1" applyBorder="1" applyAlignment="1">
      <alignment vertical="center" wrapText="1"/>
    </xf>
    <xf numFmtId="0" fontId="26" fillId="0" borderId="0" xfId="2" applyFont="1">
      <alignment vertical="center"/>
    </xf>
    <xf numFmtId="0" fontId="28" fillId="0" borderId="0" xfId="2" applyFont="1">
      <alignment vertical="center"/>
    </xf>
    <xf numFmtId="0" fontId="22" fillId="0" borderId="0" xfId="1" applyFont="1" applyAlignment="1">
      <alignment horizontal="center" vertical="center"/>
    </xf>
    <xf numFmtId="0" fontId="22" fillId="0" borderId="0" xfId="1" applyFont="1">
      <alignment vertical="center"/>
    </xf>
    <xf numFmtId="0" fontId="23" fillId="0" borderId="0" xfId="2" applyFont="1">
      <alignment vertical="center"/>
    </xf>
    <xf numFmtId="0" fontId="16" fillId="0" borderId="0" xfId="2" applyFont="1">
      <alignment vertical="center"/>
    </xf>
    <xf numFmtId="0" fontId="28" fillId="0" borderId="0" xfId="2" applyFont="1" applyAlignment="1">
      <alignment horizontal="right" vertical="center"/>
    </xf>
    <xf numFmtId="0" fontId="32" fillId="0" borderId="0" xfId="2" applyFont="1">
      <alignment vertical="center"/>
    </xf>
    <xf numFmtId="0" fontId="8" fillId="0" borderId="6" xfId="2" applyFont="1" applyBorder="1" applyAlignment="1">
      <alignment horizontal="center" vertical="center"/>
    </xf>
    <xf numFmtId="0" fontId="8" fillId="0" borderId="3" xfId="2" applyFont="1" applyBorder="1" applyAlignment="1">
      <alignment horizontal="center" vertical="center"/>
    </xf>
    <xf numFmtId="0" fontId="27" fillId="0" borderId="0" xfId="2" applyFont="1">
      <alignment vertical="center"/>
    </xf>
    <xf numFmtId="0" fontId="16" fillId="0" borderId="0" xfId="2" applyFont="1" applyAlignment="1">
      <alignment horizontal="right" vertical="center"/>
    </xf>
    <xf numFmtId="0" fontId="23" fillId="0" borderId="0" xfId="2" applyFont="1" applyAlignment="1">
      <alignment horizontal="right" vertical="center"/>
    </xf>
    <xf numFmtId="0" fontId="32" fillId="0" borderId="1" xfId="2" applyFont="1" applyBorder="1">
      <alignment vertical="center"/>
    </xf>
    <xf numFmtId="0" fontId="31" fillId="0" borderId="3" xfId="2" applyFont="1" applyBorder="1" applyAlignment="1">
      <alignment horizontal="center" vertical="center"/>
    </xf>
    <xf numFmtId="0" fontId="31" fillId="0" borderId="28" xfId="2" applyFont="1" applyBorder="1" applyAlignment="1">
      <alignment horizontal="center" vertical="center"/>
    </xf>
    <xf numFmtId="0" fontId="31" fillId="0" borderId="29" xfId="2"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shrinkToFit="1"/>
    </xf>
    <xf numFmtId="0" fontId="5" fillId="0" borderId="4" xfId="0" applyFont="1" applyBorder="1"/>
    <xf numFmtId="0" fontId="5" fillId="0" borderId="12" xfId="0" applyFont="1" applyBorder="1"/>
    <xf numFmtId="0" fontId="5" fillId="0" borderId="5" xfId="0" applyFont="1" applyBorder="1"/>
    <xf numFmtId="0" fontId="5" fillId="0" borderId="13" xfId="0" applyFont="1" applyBorder="1"/>
    <xf numFmtId="0" fontId="5" fillId="0" borderId="3" xfId="0" applyFont="1" applyBorder="1" applyAlignment="1">
      <alignment horizontal="center" vertical="center"/>
    </xf>
    <xf numFmtId="0" fontId="5" fillId="0" borderId="27" xfId="0" applyFont="1" applyBorder="1"/>
    <xf numFmtId="0" fontId="5" fillId="0" borderId="2" xfId="0" applyFont="1" applyBorder="1"/>
    <xf numFmtId="0" fontId="5" fillId="0" borderId="30" xfId="0" applyFont="1" applyBorder="1"/>
    <xf numFmtId="0" fontId="5" fillId="0" borderId="24" xfId="0" applyFont="1" applyBorder="1"/>
    <xf numFmtId="0" fontId="5" fillId="0" borderId="31" xfId="0" applyFont="1" applyBorder="1"/>
    <xf numFmtId="0" fontId="5" fillId="0" borderId="32" xfId="0" applyFont="1" applyBorder="1"/>
    <xf numFmtId="0" fontId="5" fillId="0" borderId="3" xfId="0" applyFont="1" applyBorder="1"/>
    <xf numFmtId="177" fontId="28" fillId="0" borderId="0" xfId="0" applyNumberFormat="1" applyFont="1" applyAlignment="1">
      <alignment vertical="center"/>
    </xf>
    <xf numFmtId="0" fontId="34" fillId="0" borderId="0" xfId="0" applyFont="1" applyAlignment="1">
      <alignment vertical="center"/>
    </xf>
    <xf numFmtId="0" fontId="16" fillId="0" borderId="1" xfId="0" applyFont="1" applyBorder="1" applyAlignment="1">
      <alignment horizontal="center" vertical="center" wrapText="1"/>
    </xf>
    <xf numFmtId="0" fontId="28" fillId="0" borderId="3" xfId="0" applyFont="1" applyBorder="1" applyAlignment="1">
      <alignment vertical="center"/>
    </xf>
    <xf numFmtId="0" fontId="28" fillId="0" borderId="0" xfId="0" applyFont="1" applyAlignment="1">
      <alignment horizontal="center" vertical="center"/>
    </xf>
    <xf numFmtId="0" fontId="0" fillId="0" borderId="1" xfId="2" applyFont="1" applyBorder="1" applyAlignment="1">
      <alignment horizontal="center" vertical="center"/>
    </xf>
    <xf numFmtId="0" fontId="2" fillId="0" borderId="0" xfId="0" applyFont="1"/>
    <xf numFmtId="0" fontId="5" fillId="0" borderId="0" xfId="1" applyFont="1" applyAlignment="1">
      <alignment horizontal="left" vertical="center" wrapText="1"/>
    </xf>
    <xf numFmtId="0" fontId="8" fillId="0" borderId="0" xfId="1" applyFont="1" applyAlignment="1">
      <alignment horizontal="center" vertical="center" wrapText="1"/>
    </xf>
    <xf numFmtId="0" fontId="16" fillId="0" borderId="0" xfId="1" applyFont="1">
      <alignment vertical="center"/>
    </xf>
    <xf numFmtId="0" fontId="16"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0" fillId="0" borderId="1" xfId="1" applyFont="1" applyBorder="1" applyAlignment="1">
      <alignment horizontal="center" vertical="center"/>
    </xf>
    <xf numFmtId="0" fontId="16" fillId="0" borderId="1" xfId="1" applyFont="1" applyBorder="1">
      <alignment vertical="center"/>
    </xf>
    <xf numFmtId="0" fontId="16" fillId="0" borderId="2" xfId="1" applyFont="1" applyBorder="1">
      <alignmen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5" fillId="0" borderId="8" xfId="0" applyFont="1" applyBorder="1" applyAlignment="1">
      <alignment horizontal="center" vertical="center"/>
    </xf>
    <xf numFmtId="0" fontId="16" fillId="0" borderId="8" xfId="0" applyFont="1" applyBorder="1" applyAlignment="1">
      <alignment vertical="center"/>
    </xf>
    <xf numFmtId="0" fontId="16" fillId="0" borderId="0" xfId="0" applyFont="1" applyAlignment="1">
      <alignment vertical="top" wrapText="1"/>
    </xf>
    <xf numFmtId="0" fontId="5" fillId="0" borderId="1" xfId="0" applyFont="1" applyBorder="1" applyAlignment="1">
      <alignment vertical="center"/>
    </xf>
    <xf numFmtId="0" fontId="31" fillId="0" borderId="2" xfId="0" applyFont="1" applyBorder="1" applyAlignment="1">
      <alignment horizontal="center" vertical="center"/>
    </xf>
    <xf numFmtId="0" fontId="31" fillId="0" borderId="1" xfId="0" applyFont="1" applyBorder="1" applyAlignment="1">
      <alignment horizontal="center" vertical="center"/>
    </xf>
    <xf numFmtId="0" fontId="5" fillId="0" borderId="1" xfId="0" applyFont="1" applyBorder="1" applyAlignment="1">
      <alignment horizontal="center" wrapText="1"/>
    </xf>
    <xf numFmtId="0" fontId="16" fillId="0" borderId="12" xfId="0" applyFont="1" applyBorder="1" applyAlignment="1">
      <alignment horizontal="center" vertical="center"/>
    </xf>
    <xf numFmtId="0" fontId="16" fillId="0" borderId="5" xfId="0" applyFont="1" applyBorder="1" applyAlignment="1">
      <alignment vertical="center"/>
    </xf>
    <xf numFmtId="0" fontId="16" fillId="0" borderId="13" xfId="0" applyFont="1" applyBorder="1" applyAlignment="1">
      <alignment horizontal="center" vertical="center"/>
    </xf>
    <xf numFmtId="0" fontId="5" fillId="0" borderId="5" xfId="3" applyFont="1" applyBorder="1" applyAlignment="1">
      <alignment horizontal="center" vertical="center"/>
    </xf>
    <xf numFmtId="0" fontId="5" fillId="0" borderId="3" xfId="0" applyFont="1" applyBorder="1" applyAlignment="1">
      <alignment horizontal="left" vertical="center"/>
    </xf>
    <xf numFmtId="0" fontId="16" fillId="0" borderId="3" xfId="3" applyFont="1" applyBorder="1" applyAlignment="1">
      <alignment vertical="center"/>
    </xf>
    <xf numFmtId="0" fontId="16" fillId="0" borderId="1" xfId="3" applyFont="1" applyBorder="1" applyAlignment="1">
      <alignment vertical="center" wrapText="1"/>
    </xf>
    <xf numFmtId="0" fontId="16" fillId="0" borderId="3" xfId="3" applyFont="1" applyBorder="1" applyAlignment="1">
      <alignment vertical="center" wrapText="1"/>
    </xf>
    <xf numFmtId="0" fontId="5" fillId="0" borderId="3" xfId="0" applyFont="1" applyBorder="1" applyAlignment="1">
      <alignment horizontal="left" vertical="center" wrapText="1"/>
    </xf>
    <xf numFmtId="0" fontId="5" fillId="0" borderId="1" xfId="0" applyFont="1" applyBorder="1" applyAlignment="1">
      <alignment vertical="center" wrapText="1"/>
    </xf>
    <xf numFmtId="0" fontId="5" fillId="0" borderId="6" xfId="0" applyFont="1" applyBorder="1" applyAlignment="1">
      <alignment vertical="center"/>
    </xf>
    <xf numFmtId="0" fontId="16" fillId="0" borderId="14" xfId="0" applyFont="1" applyBorder="1" applyAlignment="1">
      <alignment vertical="center"/>
    </xf>
    <xf numFmtId="0" fontId="5" fillId="0" borderId="15" xfId="0" applyFont="1" applyBorder="1" applyAlignment="1">
      <alignment horizontal="righ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14" xfId="0" applyFont="1" applyBorder="1"/>
    <xf numFmtId="0" fontId="5" fillId="0" borderId="15" xfId="0" applyFont="1" applyBorder="1" applyAlignment="1">
      <alignment horizontal="center"/>
    </xf>
    <xf numFmtId="178" fontId="16" fillId="0" borderId="17" xfId="0" applyNumberFormat="1" applyFont="1" applyBorder="1" applyAlignment="1">
      <alignment vertical="center"/>
    </xf>
    <xf numFmtId="0" fontId="16" fillId="0" borderId="4" xfId="0" applyFont="1" applyBorder="1"/>
    <xf numFmtId="0" fontId="16" fillId="0" borderId="9" xfId="0" applyFont="1" applyBorder="1"/>
    <xf numFmtId="0" fontId="16" fillId="0" borderId="2" xfId="0" applyFont="1" applyBorder="1" applyAlignment="1">
      <alignment horizontal="center"/>
    </xf>
    <xf numFmtId="0" fontId="16" fillId="0" borderId="5" xfId="0" applyFont="1" applyBorder="1" applyAlignment="1">
      <alignment horizontal="center"/>
    </xf>
    <xf numFmtId="0" fontId="16" fillId="0" borderId="11" xfId="0" applyFont="1" applyBorder="1" applyAlignment="1">
      <alignment vertical="center"/>
    </xf>
    <xf numFmtId="176" fontId="24" fillId="0" borderId="0" xfId="0" applyNumberFormat="1" applyFont="1" applyAlignment="1">
      <alignment vertical="center"/>
    </xf>
    <xf numFmtId="0" fontId="28" fillId="0" borderId="1" xfId="0" applyFont="1" applyBorder="1" applyAlignment="1">
      <alignment horizontal="left" vertical="center"/>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28" fillId="0" borderId="1" xfId="0" applyFont="1" applyBorder="1" applyAlignment="1">
      <alignment horizontal="left" vertical="center" indent="1"/>
    </xf>
    <xf numFmtId="0" fontId="32" fillId="0" borderId="1" xfId="0" applyFont="1" applyBorder="1" applyAlignment="1" applyProtection="1">
      <alignment horizontal="left" vertical="center" indent="1"/>
      <protection locked="0"/>
    </xf>
    <xf numFmtId="0" fontId="32" fillId="0" borderId="2" xfId="0" applyFont="1" applyBorder="1" applyAlignment="1" applyProtection="1">
      <alignment horizontal="left" vertical="center" indent="1"/>
      <protection locked="0"/>
    </xf>
    <xf numFmtId="58" fontId="32" fillId="0" borderId="0" xfId="0" applyNumberFormat="1" applyFont="1" applyAlignment="1">
      <alignment vertical="center"/>
    </xf>
    <xf numFmtId="49" fontId="28" fillId="0" borderId="0" xfId="0" applyNumberFormat="1" applyFont="1" applyAlignment="1">
      <alignment vertical="center"/>
    </xf>
    <xf numFmtId="49" fontId="28" fillId="0" borderId="0" xfId="0" applyNumberFormat="1" applyFont="1" applyAlignment="1">
      <alignment horizontal="right" vertical="center"/>
    </xf>
    <xf numFmtId="49" fontId="32" fillId="0" borderId="0" xfId="0" applyNumberFormat="1" applyFont="1" applyAlignment="1">
      <alignment horizontal="center" vertical="center"/>
    </xf>
    <xf numFmtId="0" fontId="32" fillId="0" borderId="1" xfId="0" applyFont="1" applyBorder="1" applyAlignment="1" applyProtection="1">
      <alignment vertical="center"/>
      <protection locked="0"/>
    </xf>
    <xf numFmtId="49" fontId="28" fillId="0" borderId="0" xfId="0" applyNumberFormat="1" applyFont="1" applyAlignment="1" applyProtection="1">
      <alignment vertical="center"/>
      <protection locked="0"/>
    </xf>
    <xf numFmtId="0" fontId="28" fillId="0" borderId="1" xfId="0" applyFont="1" applyBorder="1" applyAlignment="1" applyProtection="1">
      <alignment horizontal="center" vertical="center"/>
      <protection locked="0"/>
    </xf>
    <xf numFmtId="49" fontId="5" fillId="0" borderId="0" xfId="0" applyNumberFormat="1" applyFont="1" applyAlignment="1">
      <alignment vertical="center"/>
    </xf>
    <xf numFmtId="58" fontId="16" fillId="0" borderId="0" xfId="0" applyNumberFormat="1" applyFont="1" applyAlignment="1">
      <alignment vertical="center"/>
    </xf>
    <xf numFmtId="49" fontId="16" fillId="0" borderId="0" xfId="0" applyNumberFormat="1" applyFont="1" applyAlignment="1">
      <alignment vertical="center"/>
    </xf>
    <xf numFmtId="0" fontId="5" fillId="0" borderId="10" xfId="0" applyFont="1" applyBorder="1" applyAlignment="1">
      <alignment vertical="center"/>
    </xf>
    <xf numFmtId="0" fontId="19" fillId="0" borderId="0" xfId="0" applyFont="1"/>
    <xf numFmtId="0" fontId="25" fillId="0" borderId="0" xfId="0" applyFont="1"/>
    <xf numFmtId="176" fontId="2" fillId="0" borderId="0" xfId="0" applyNumberFormat="1" applyFont="1" applyAlignment="1">
      <alignment vertical="center"/>
    </xf>
    <xf numFmtId="0" fontId="26" fillId="0" borderId="26" xfId="0" applyFont="1" applyBorder="1" applyAlignment="1">
      <alignment horizontal="center" vertical="center"/>
    </xf>
    <xf numFmtId="0" fontId="5" fillId="0" borderId="9" xfId="0" applyFont="1" applyBorder="1" applyAlignment="1">
      <alignment horizontal="center" vertical="center"/>
    </xf>
    <xf numFmtId="0" fontId="2" fillId="0" borderId="0" xfId="1" applyFont="1" applyAlignment="1">
      <alignment horizontal="left" vertical="center"/>
    </xf>
    <xf numFmtId="0" fontId="26" fillId="0" borderId="0" xfId="1" applyFont="1" applyAlignment="1">
      <alignment horizontal="left" vertical="center"/>
    </xf>
    <xf numFmtId="14" fontId="16" fillId="0" borderId="0" xfId="0" applyNumberFormat="1" applyFont="1"/>
    <xf numFmtId="20" fontId="16" fillId="0" borderId="0" xfId="0" applyNumberFormat="1" applyFont="1"/>
    <xf numFmtId="0" fontId="16" fillId="0" borderId="1" xfId="0" applyFont="1" applyBorder="1" applyAlignment="1">
      <alignment horizontal="righ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23" fillId="0" borderId="3" xfId="3" applyFont="1" applyBorder="1" applyAlignment="1">
      <alignment horizontal="center" vertical="center" wrapText="1"/>
    </xf>
    <xf numFmtId="0" fontId="16" fillId="2" borderId="21" xfId="0" applyFont="1" applyFill="1" applyBorder="1"/>
    <xf numFmtId="0" fontId="28" fillId="0" borderId="0" xfId="0" applyFont="1" applyAlignment="1">
      <alignment horizontal="center"/>
    </xf>
    <xf numFmtId="0" fontId="32"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10" xfId="0" applyFont="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vertical="center"/>
    </xf>
    <xf numFmtId="0" fontId="8" fillId="0" borderId="1" xfId="0" applyFont="1" applyBorder="1" applyAlignment="1">
      <alignment horizontal="center" vertical="center"/>
    </xf>
    <xf numFmtId="0" fontId="28" fillId="0" borderId="1" xfId="0" applyFont="1" applyBorder="1" applyAlignment="1">
      <alignment horizontal="center" vertical="center"/>
    </xf>
    <xf numFmtId="0" fontId="16" fillId="0" borderId="5" xfId="0" applyFont="1" applyBorder="1" applyAlignment="1">
      <alignment horizontal="center" vertical="center"/>
    </xf>
    <xf numFmtId="176" fontId="5" fillId="0" borderId="0" xfId="0" applyNumberFormat="1" applyFont="1" applyAlignment="1">
      <alignment vertical="center" wrapText="1"/>
    </xf>
    <xf numFmtId="0" fontId="16" fillId="0" borderId="3" xfId="0" applyFont="1" applyBorder="1" applyAlignment="1">
      <alignment horizontal="center" vertical="center"/>
    </xf>
    <xf numFmtId="0" fontId="16" fillId="0" borderId="0" xfId="0" applyFont="1" applyAlignment="1">
      <alignment horizontal="left" vertical="center" wrapText="1"/>
    </xf>
    <xf numFmtId="0" fontId="5" fillId="0" borderId="2" xfId="0" applyFont="1" applyBorder="1" applyAlignment="1">
      <alignment horizontal="center" vertical="center"/>
    </xf>
    <xf numFmtId="0" fontId="16" fillId="0" borderId="24" xfId="0" applyFont="1" applyBorder="1" applyAlignment="1">
      <alignment horizontal="center" vertical="center"/>
    </xf>
    <xf numFmtId="0" fontId="28" fillId="0" borderId="10" xfId="0" applyFont="1" applyBorder="1" applyAlignment="1">
      <alignment horizontal="center" vertical="center"/>
    </xf>
    <xf numFmtId="0" fontId="28" fillId="0" borderId="3"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Border="1" applyAlignment="1">
      <alignment horizontal="center" vertical="center" wrapText="1"/>
    </xf>
    <xf numFmtId="0" fontId="8" fillId="0" borderId="6" xfId="0" applyFont="1" applyBorder="1" applyAlignment="1">
      <alignment horizontal="center" vertical="center"/>
    </xf>
    <xf numFmtId="0" fontId="16" fillId="0" borderId="11" xfId="0" applyFont="1" applyBorder="1"/>
    <xf numFmtId="0" fontId="8"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1" xfId="1" applyFont="1" applyBorder="1" applyAlignment="1">
      <alignment horizontal="center" vertical="center"/>
    </xf>
    <xf numFmtId="0" fontId="5" fillId="0" borderId="1" xfId="1" applyFont="1" applyBorder="1" applyAlignment="1">
      <alignment horizontal="center" vertical="center" wrapText="1"/>
    </xf>
    <xf numFmtId="0" fontId="8" fillId="0" borderId="10" xfId="0" applyFont="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24" fillId="0" borderId="0" xfId="0" applyFont="1" applyAlignment="1">
      <alignment vertical="center"/>
    </xf>
    <xf numFmtId="0" fontId="16" fillId="0" borderId="0" xfId="0" applyFont="1" applyAlignment="1">
      <alignment vertical="center" wrapText="1"/>
    </xf>
    <xf numFmtId="0" fontId="23" fillId="0" borderId="0" xfId="0" applyFont="1"/>
    <xf numFmtId="0" fontId="23" fillId="0" borderId="0" xfId="0" applyFont="1" applyAlignment="1">
      <alignment vertical="center"/>
    </xf>
    <xf numFmtId="0" fontId="16" fillId="0" borderId="0" xfId="0" applyFont="1" applyAlignment="1">
      <alignment vertical="top"/>
    </xf>
    <xf numFmtId="0" fontId="24" fillId="0" borderId="0" xfId="2" applyFont="1">
      <alignment vertical="center"/>
    </xf>
    <xf numFmtId="0" fontId="22" fillId="0" borderId="0" xfId="0" applyFont="1" applyAlignment="1">
      <alignment vertical="center"/>
    </xf>
    <xf numFmtId="176" fontId="21"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left" vertical="center" wrapText="1"/>
    </xf>
    <xf numFmtId="0" fontId="16" fillId="0" borderId="0" xfId="0" applyFont="1" applyAlignment="1">
      <alignment wrapText="1"/>
    </xf>
    <xf numFmtId="0" fontId="24" fillId="0" borderId="0" xfId="0" applyFont="1" applyAlignment="1">
      <alignment horizontal="center" vertical="center"/>
    </xf>
    <xf numFmtId="0" fontId="11"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0" fontId="5" fillId="0" borderId="1" xfId="3" applyFont="1" applyBorder="1" applyAlignment="1">
      <alignment horizontal="center" vertical="center" wrapText="1"/>
    </xf>
    <xf numFmtId="0" fontId="16" fillId="0" borderId="25" xfId="0" applyFont="1" applyBorder="1" applyAlignment="1">
      <alignment horizontal="center" vertical="center"/>
    </xf>
    <xf numFmtId="0" fontId="40" fillId="0" borderId="0" xfId="3" applyFont="1" applyAlignment="1">
      <alignment vertical="center"/>
    </xf>
    <xf numFmtId="0" fontId="41" fillId="0" borderId="0" xfId="0" applyFont="1" applyAlignment="1">
      <alignment horizontal="center" vertical="center"/>
    </xf>
    <xf numFmtId="0" fontId="36" fillId="0" borderId="0" xfId="5" applyFont="1" applyAlignment="1">
      <alignment horizontal="center" vertical="top"/>
    </xf>
    <xf numFmtId="0" fontId="36" fillId="0" borderId="0" xfId="5" applyFont="1">
      <alignment vertical="center"/>
    </xf>
    <xf numFmtId="0" fontId="21" fillId="0" borderId="0" xfId="5" applyFont="1">
      <alignment vertical="center"/>
    </xf>
    <xf numFmtId="0" fontId="21" fillId="0" borderId="0" xfId="5" applyFont="1" applyAlignment="1">
      <alignment vertical="top" wrapText="1"/>
    </xf>
    <xf numFmtId="0" fontId="36" fillId="0" borderId="0" xfId="5" applyFont="1" applyAlignment="1">
      <alignment vertical="center" wrapText="1"/>
    </xf>
    <xf numFmtId="176" fontId="39" fillId="0" borderId="0" xfId="5" applyNumberFormat="1" applyFont="1">
      <alignment vertical="center"/>
    </xf>
    <xf numFmtId="176" fontId="26" fillId="0" borderId="0" xfId="5" applyNumberFormat="1" applyFont="1">
      <alignment vertical="center"/>
    </xf>
    <xf numFmtId="0" fontId="5" fillId="0" borderId="0" xfId="5" applyFont="1" applyAlignment="1">
      <alignment horizontal="center" vertical="center"/>
    </xf>
    <xf numFmtId="0" fontId="20" fillId="0" borderId="0" xfId="0" applyFont="1" applyAlignment="1">
      <alignment horizontal="center" vertical="center"/>
    </xf>
    <xf numFmtId="0" fontId="5" fillId="0" borderId="6" xfId="0" applyFont="1" applyBorder="1" applyAlignment="1">
      <alignment horizontal="center" vertical="center"/>
    </xf>
    <xf numFmtId="0" fontId="16" fillId="0" borderId="0" xfId="0" applyFont="1" applyAlignment="1">
      <alignment horizontal="left"/>
    </xf>
    <xf numFmtId="0" fontId="5" fillId="0" borderId="10" xfId="0" applyFont="1" applyBorder="1" applyAlignment="1">
      <alignment horizontal="center" vertical="center"/>
    </xf>
    <xf numFmtId="0" fontId="31" fillId="0" borderId="1" xfId="2" applyFont="1" applyBorder="1" applyAlignment="1">
      <alignment horizontal="center" vertical="center"/>
    </xf>
    <xf numFmtId="0" fontId="5" fillId="0" borderId="1" xfId="2" applyFont="1" applyBorder="1" applyAlignment="1">
      <alignment horizontal="center" vertical="center"/>
    </xf>
    <xf numFmtId="0" fontId="31" fillId="0" borderId="6" xfId="2" applyFont="1" applyBorder="1" applyAlignment="1">
      <alignment horizontal="center" vertical="center"/>
    </xf>
    <xf numFmtId="0" fontId="5" fillId="0" borderId="3" xfId="0" applyFont="1" applyBorder="1" applyAlignment="1">
      <alignment vertical="center"/>
    </xf>
    <xf numFmtId="0" fontId="1" fillId="3" borderId="0" xfId="5" applyFill="1">
      <alignment vertical="center"/>
    </xf>
    <xf numFmtId="0" fontId="38" fillId="0" borderId="0" xfId="5" applyFont="1">
      <alignment vertical="center"/>
    </xf>
    <xf numFmtId="0" fontId="43" fillId="0" borderId="0" xfId="5" applyFont="1" applyAlignment="1">
      <alignment horizontal="center" vertical="center"/>
    </xf>
    <xf numFmtId="0" fontId="5" fillId="0" borderId="13" xfId="0" applyFont="1" applyBorder="1" applyAlignment="1">
      <alignment horizontal="center" vertical="center"/>
    </xf>
    <xf numFmtId="0" fontId="41" fillId="0" borderId="0" xfId="0" applyFont="1"/>
    <xf numFmtId="0" fontId="16" fillId="0" borderId="1" xfId="2" applyFont="1" applyBorder="1" applyAlignment="1">
      <alignment horizontal="center" vertical="center"/>
    </xf>
    <xf numFmtId="0" fontId="1" fillId="0" borderId="0" xfId="5">
      <alignment vertical="center"/>
    </xf>
    <xf numFmtId="0" fontId="44" fillId="0" borderId="0" xfId="5" applyFont="1" applyAlignment="1">
      <alignment vertical="center" wrapText="1"/>
    </xf>
    <xf numFmtId="0" fontId="45" fillId="0" borderId="0" xfId="5" applyFont="1" applyAlignment="1">
      <alignment horizontal="center" vertical="center" wrapText="1"/>
    </xf>
    <xf numFmtId="0" fontId="46" fillId="0" borderId="0" xfId="5" applyFont="1" applyAlignment="1">
      <alignment horizontal="center" vertical="center" wrapText="1"/>
    </xf>
    <xf numFmtId="0" fontId="33" fillId="0" borderId="0" xfId="5" applyFont="1" applyAlignment="1">
      <alignment horizontal="center" vertical="center" wrapText="1"/>
    </xf>
    <xf numFmtId="0" fontId="36" fillId="0" borderId="4" xfId="5" applyFont="1" applyBorder="1" applyAlignment="1">
      <alignment horizontal="center" vertical="top"/>
    </xf>
    <xf numFmtId="0" fontId="5" fillId="0" borderId="12" xfId="5" applyFont="1" applyBorder="1" applyAlignment="1">
      <alignment vertical="center" wrapText="1"/>
    </xf>
    <xf numFmtId="0" fontId="24" fillId="0" borderId="9" xfId="5" applyFont="1" applyBorder="1" applyAlignment="1">
      <alignment horizontal="center" vertical="top"/>
    </xf>
    <xf numFmtId="0" fontId="24" fillId="0" borderId="22" xfId="5" applyFont="1" applyBorder="1" applyAlignment="1">
      <alignment vertical="top" wrapText="1"/>
    </xf>
    <xf numFmtId="0" fontId="24" fillId="0" borderId="5" xfId="5" applyFont="1" applyBorder="1" applyAlignment="1">
      <alignment horizontal="center" vertical="top"/>
    </xf>
    <xf numFmtId="0" fontId="24" fillId="0" borderId="13" xfId="5" applyFont="1" applyBorder="1" applyAlignment="1">
      <alignment vertical="top" wrapText="1"/>
    </xf>
    <xf numFmtId="0" fontId="38" fillId="3" borderId="0" xfId="5" applyFont="1" applyFill="1" applyAlignment="1">
      <alignment horizontal="left" vertical="center"/>
    </xf>
    <xf numFmtId="0" fontId="38" fillId="3" borderId="0" xfId="5" applyFont="1" applyFill="1" applyAlignment="1">
      <alignment horizontal="right" vertical="center"/>
    </xf>
    <xf numFmtId="0" fontId="38" fillId="3" borderId="0" xfId="5" applyFont="1" applyFill="1">
      <alignment vertical="center"/>
    </xf>
    <xf numFmtId="0" fontId="48" fillId="3" borderId="0" xfId="5" applyFont="1" applyFill="1">
      <alignment vertical="center"/>
    </xf>
    <xf numFmtId="0" fontId="48" fillId="3" borderId="0" xfId="5" applyFont="1" applyFill="1" applyAlignment="1">
      <alignment vertical="center" wrapText="1"/>
    </xf>
    <xf numFmtId="0" fontId="49" fillId="0" borderId="5" xfId="5" applyFont="1" applyBorder="1">
      <alignment vertical="center"/>
    </xf>
    <xf numFmtId="0" fontId="38" fillId="0" borderId="26" xfId="5" applyFont="1" applyBorder="1">
      <alignment vertical="center"/>
    </xf>
    <xf numFmtId="0" fontId="38" fillId="0" borderId="13" xfId="5" applyFont="1" applyBorder="1">
      <alignment vertical="center"/>
    </xf>
    <xf numFmtId="0" fontId="49" fillId="0" borderId="13" xfId="5" applyFont="1" applyBorder="1" applyAlignment="1">
      <alignment horizontal="left" vertical="center"/>
    </xf>
    <xf numFmtId="0" fontId="49" fillId="0" borderId="2" xfId="5" applyFont="1" applyBorder="1" applyAlignment="1">
      <alignment horizontal="left" vertical="center" indent="1"/>
    </xf>
    <xf numFmtId="0" fontId="49" fillId="0" borderId="25" xfId="5" applyFont="1" applyBorder="1" applyAlignment="1">
      <alignment horizontal="left" vertical="center" indent="1"/>
    </xf>
    <xf numFmtId="0" fontId="49" fillId="0" borderId="24" xfId="5" applyFont="1" applyBorder="1" applyAlignment="1">
      <alignment horizontal="left" vertical="center"/>
    </xf>
    <xf numFmtId="0" fontId="49" fillId="0" borderId="11" xfId="5" applyFont="1" applyBorder="1" applyAlignment="1">
      <alignment horizontal="left" vertical="top" shrinkToFit="1"/>
    </xf>
    <xf numFmtId="0" fontId="38" fillId="0" borderId="12" xfId="5" applyFont="1" applyBorder="1">
      <alignment vertical="center"/>
    </xf>
    <xf numFmtId="179" fontId="38" fillId="0" borderId="4" xfId="5" applyNumberFormat="1" applyFont="1" applyBorder="1">
      <alignment vertical="center"/>
    </xf>
    <xf numFmtId="179" fontId="38" fillId="0" borderId="11" xfId="5" applyNumberFormat="1" applyFont="1" applyBorder="1">
      <alignment vertical="center"/>
    </xf>
    <xf numFmtId="0" fontId="38" fillId="0" borderId="11" xfId="5" applyFont="1" applyBorder="1">
      <alignment vertical="center"/>
    </xf>
    <xf numFmtId="0" fontId="38" fillId="0" borderId="4" xfId="5" applyFont="1" applyBorder="1">
      <alignment vertical="center"/>
    </xf>
    <xf numFmtId="0" fontId="49" fillId="0" borderId="11" xfId="5" applyFont="1" applyBorder="1" applyAlignment="1">
      <alignment vertical="top" wrapText="1" shrinkToFit="1"/>
    </xf>
    <xf numFmtId="0" fontId="49" fillId="0" borderId="12" xfId="5" applyFont="1" applyBorder="1" applyAlignment="1">
      <alignment vertical="top" wrapText="1" shrinkToFit="1"/>
    </xf>
    <xf numFmtId="0" fontId="49" fillId="0" borderId="9" xfId="5" applyFont="1" applyBorder="1" applyAlignment="1">
      <alignment horizontal="left" vertical="top" shrinkToFit="1"/>
    </xf>
    <xf numFmtId="0" fontId="49" fillId="0" borderId="0" xfId="5" applyFont="1" applyAlignment="1">
      <alignment horizontal="left" vertical="top" shrinkToFit="1"/>
    </xf>
    <xf numFmtId="0" fontId="38" fillId="0" borderId="22" xfId="5" applyFont="1" applyBorder="1">
      <alignment vertical="center"/>
    </xf>
    <xf numFmtId="179" fontId="38" fillId="0" borderId="9" xfId="5" applyNumberFormat="1" applyFont="1" applyBorder="1">
      <alignment vertical="center"/>
    </xf>
    <xf numFmtId="179" fontId="38" fillId="0" borderId="0" xfId="5" applyNumberFormat="1" applyFont="1">
      <alignment vertical="center"/>
    </xf>
    <xf numFmtId="0" fontId="38" fillId="0" borderId="9" xfId="5" applyFont="1" applyBorder="1">
      <alignment vertical="center"/>
    </xf>
    <xf numFmtId="0" fontId="49" fillId="0" borderId="0" xfId="5" applyFont="1" applyAlignment="1">
      <alignment vertical="top" wrapText="1" shrinkToFit="1"/>
    </xf>
    <xf numFmtId="0" fontId="49" fillId="0" borderId="22" xfId="5" applyFont="1" applyBorder="1" applyAlignment="1">
      <alignment vertical="top" wrapText="1" shrinkToFit="1"/>
    </xf>
    <xf numFmtId="0" fontId="49" fillId="0" borderId="0" xfId="5" applyFont="1" applyAlignment="1">
      <alignment horizontal="center" vertical="top" shrinkToFit="1"/>
    </xf>
    <xf numFmtId="0" fontId="49" fillId="0" borderId="22" xfId="5" applyFont="1" applyBorder="1" applyAlignment="1">
      <alignment horizontal="center" vertical="top" shrinkToFit="1"/>
    </xf>
    <xf numFmtId="179" fontId="49" fillId="0" borderId="9" xfId="5" applyNumberFormat="1" applyFont="1" applyBorder="1" applyAlignment="1">
      <alignment vertical="top" shrinkToFit="1"/>
    </xf>
    <xf numFmtId="179" fontId="49" fillId="0" borderId="0" xfId="5" applyNumberFormat="1" applyFont="1" applyAlignment="1">
      <alignment vertical="top" shrinkToFit="1"/>
    </xf>
    <xf numFmtId="0" fontId="49" fillId="0" borderId="9" xfId="5" applyFont="1" applyBorder="1" applyAlignment="1">
      <alignment horizontal="center" vertical="top" shrinkToFit="1"/>
    </xf>
    <xf numFmtId="0" fontId="38" fillId="0" borderId="0" xfId="5" applyFont="1" applyAlignment="1">
      <alignment vertical="top" shrinkToFit="1"/>
    </xf>
    <xf numFmtId="0" fontId="38" fillId="0" borderId="22" xfId="5" applyFont="1" applyBorder="1" applyAlignment="1">
      <alignment vertical="top" shrinkToFit="1"/>
    </xf>
    <xf numFmtId="0" fontId="49" fillId="0" borderId="5" xfId="5" applyFont="1" applyBorder="1" applyAlignment="1">
      <alignment horizontal="center" vertical="top" shrinkToFit="1"/>
    </xf>
    <xf numFmtId="0" fontId="49" fillId="0" borderId="26" xfId="5" applyFont="1" applyBorder="1" applyAlignment="1">
      <alignment horizontal="center" vertical="top" shrinkToFit="1"/>
    </xf>
    <xf numFmtId="0" fontId="49" fillId="0" borderId="13" xfId="5" applyFont="1" applyBorder="1" applyAlignment="1">
      <alignment horizontal="center" vertical="top" shrinkToFit="1"/>
    </xf>
    <xf numFmtId="179" fontId="49" fillId="0" borderId="5" xfId="5" applyNumberFormat="1" applyFont="1" applyBorder="1" applyAlignment="1">
      <alignment vertical="top" shrinkToFit="1"/>
    </xf>
    <xf numFmtId="179" fontId="49" fillId="0" borderId="26" xfId="5" applyNumberFormat="1" applyFont="1" applyBorder="1" applyAlignment="1">
      <alignment vertical="top" shrinkToFit="1"/>
    </xf>
    <xf numFmtId="0" fontId="38" fillId="0" borderId="26" xfId="5" applyFont="1" applyBorder="1" applyAlignment="1">
      <alignment vertical="top" shrinkToFit="1"/>
    </xf>
    <xf numFmtId="0" fontId="38" fillId="0" borderId="13" xfId="5" applyFont="1" applyBorder="1" applyAlignment="1">
      <alignment vertical="top" shrinkToFit="1"/>
    </xf>
    <xf numFmtId="0" fontId="38" fillId="0" borderId="5" xfId="5" applyFont="1" applyBorder="1">
      <alignment vertical="center"/>
    </xf>
    <xf numFmtId="0" fontId="49" fillId="0" borderId="11" xfId="5" applyFont="1" applyBorder="1" applyAlignment="1">
      <alignment vertical="top" shrinkToFit="1"/>
    </xf>
    <xf numFmtId="0" fontId="49" fillId="0" borderId="12" xfId="5" applyFont="1" applyBorder="1" applyAlignment="1">
      <alignment vertical="top" shrinkToFit="1"/>
    </xf>
    <xf numFmtId="0" fontId="49" fillId="0" borderId="0" xfId="5" applyFont="1" applyAlignment="1">
      <alignment vertical="top" shrinkToFit="1"/>
    </xf>
    <xf numFmtId="0" fontId="49" fillId="0" borderId="22" xfId="5" applyFont="1" applyBorder="1" applyAlignment="1">
      <alignment vertical="top" shrinkToFit="1"/>
    </xf>
    <xf numFmtId="0" fontId="38" fillId="0" borderId="11" xfId="5" applyFont="1" applyBorder="1" applyAlignment="1">
      <alignment horizontal="left" vertical="top" shrinkToFit="1"/>
    </xf>
    <xf numFmtId="179" fontId="38" fillId="0" borderId="4" xfId="5" applyNumberFormat="1" applyFont="1" applyBorder="1" applyAlignment="1">
      <alignment vertical="top" shrinkToFit="1"/>
    </xf>
    <xf numFmtId="179" fontId="38" fillId="0" borderId="11" xfId="5" applyNumberFormat="1" applyFont="1" applyBorder="1" applyAlignment="1">
      <alignment vertical="top" shrinkToFit="1"/>
    </xf>
    <xf numFmtId="0" fontId="38" fillId="0" borderId="12" xfId="5" applyFont="1" applyBorder="1" applyAlignment="1">
      <alignment horizontal="left" vertical="top" shrinkToFit="1"/>
    </xf>
    <xf numFmtId="0" fontId="38" fillId="0" borderId="4" xfId="5" applyFont="1" applyBorder="1" applyAlignment="1">
      <alignment horizontal="left" vertical="top" shrinkToFit="1"/>
    </xf>
    <xf numFmtId="0" fontId="38" fillId="0" borderId="0" xfId="5" applyFont="1" applyAlignment="1">
      <alignment horizontal="center" vertical="top" shrinkToFit="1"/>
    </xf>
    <xf numFmtId="0" fontId="38" fillId="0" borderId="22" xfId="5" applyFont="1" applyBorder="1" applyAlignment="1">
      <alignment horizontal="center" vertical="top" shrinkToFit="1"/>
    </xf>
    <xf numFmtId="0" fontId="38" fillId="0" borderId="9" xfId="5" applyFont="1" applyBorder="1" applyAlignment="1">
      <alignment horizontal="center" vertical="top" shrinkToFit="1"/>
    </xf>
    <xf numFmtId="0" fontId="38" fillId="0" borderId="26" xfId="5" applyFont="1" applyBorder="1" applyAlignment="1">
      <alignment horizontal="center" vertical="top" shrinkToFit="1"/>
    </xf>
    <xf numFmtId="0" fontId="38" fillId="0" borderId="13" xfId="5" applyFont="1" applyBorder="1" applyAlignment="1">
      <alignment horizontal="center" vertical="top" shrinkToFit="1"/>
    </xf>
    <xf numFmtId="0" fontId="38" fillId="0" borderId="5" xfId="5" applyFont="1" applyBorder="1" applyAlignment="1">
      <alignment horizontal="center" vertical="top" shrinkToFit="1"/>
    </xf>
    <xf numFmtId="0" fontId="49" fillId="0" borderId="26" xfId="5" applyFont="1" applyBorder="1" applyAlignment="1">
      <alignment vertical="top" shrinkToFit="1"/>
    </xf>
    <xf numFmtId="0" fontId="49" fillId="0" borderId="13" xfId="5" applyFont="1" applyBorder="1" applyAlignment="1">
      <alignment vertical="top" shrinkToFit="1"/>
    </xf>
    <xf numFmtId="0" fontId="38" fillId="0" borderId="0" xfId="5" applyFont="1" applyAlignment="1">
      <alignment horizontal="left" vertical="top" shrinkToFit="1"/>
    </xf>
    <xf numFmtId="179" fontId="38" fillId="0" borderId="9" xfId="5" applyNumberFormat="1" applyFont="1" applyBorder="1" applyAlignment="1">
      <alignment vertical="top" shrinkToFit="1"/>
    </xf>
    <xf numFmtId="179" fontId="38" fillId="0" borderId="0" xfId="5" applyNumberFormat="1" applyFont="1" applyAlignment="1">
      <alignment vertical="top" shrinkToFit="1"/>
    </xf>
    <xf numFmtId="0" fontId="38" fillId="0" borderId="22" xfId="5" applyFont="1" applyBorder="1" applyAlignment="1">
      <alignment horizontal="left" vertical="top" shrinkToFit="1"/>
    </xf>
    <xf numFmtId="0" fontId="38" fillId="0" borderId="9" xfId="5" applyFont="1" applyBorder="1" applyAlignment="1">
      <alignment horizontal="left" vertical="top" shrinkToFit="1"/>
    </xf>
    <xf numFmtId="179" fontId="38" fillId="0" borderId="5" xfId="5" applyNumberFormat="1" applyFont="1" applyBorder="1" applyAlignment="1">
      <alignment vertical="top" shrinkToFit="1"/>
    </xf>
    <xf numFmtId="179" fontId="38" fillId="0" borderId="26" xfId="5" applyNumberFormat="1" applyFont="1" applyBorder="1" applyAlignment="1">
      <alignment vertical="top" shrinkToFit="1"/>
    </xf>
    <xf numFmtId="0" fontId="53" fillId="3" borderId="25" xfId="5" applyFont="1" applyFill="1" applyBorder="1" applyAlignment="1">
      <alignment horizontal="center" vertical="center" wrapText="1" shrinkToFit="1"/>
    </xf>
    <xf numFmtId="0" fontId="53" fillId="3" borderId="12" xfId="5" applyFont="1" applyFill="1" applyBorder="1" applyAlignment="1">
      <alignment horizontal="center" vertical="center" wrapText="1" shrinkToFit="1"/>
    </xf>
    <xf numFmtId="0" fontId="55" fillId="4" borderId="84" xfId="5" applyFont="1" applyFill="1" applyBorder="1" applyAlignment="1">
      <alignment horizontal="center" vertical="center" shrinkToFit="1"/>
    </xf>
    <xf numFmtId="0" fontId="52" fillId="0" borderId="84" xfId="5" applyFont="1" applyBorder="1" applyAlignment="1">
      <alignment horizontal="center" vertical="center"/>
    </xf>
    <xf numFmtId="0" fontId="1" fillId="0" borderId="0" xfId="5" applyAlignment="1">
      <alignment horizontal="center" vertical="center"/>
    </xf>
    <xf numFmtId="0" fontId="50" fillId="0" borderId="25" xfId="5" applyFont="1" applyBorder="1" applyAlignment="1"/>
    <xf numFmtId="0" fontId="50" fillId="0" borderId="24" xfId="5" applyFont="1" applyBorder="1" applyAlignment="1"/>
    <xf numFmtId="0" fontId="50" fillId="0" borderId="25" xfId="5" applyFont="1" applyBorder="1" applyAlignment="1">
      <alignment horizontal="right"/>
    </xf>
    <xf numFmtId="0" fontId="50" fillId="0" borderId="50" xfId="5" applyFont="1" applyBorder="1" applyAlignment="1"/>
    <xf numFmtId="0" fontId="50" fillId="0" borderId="47" xfId="5" applyFont="1" applyBorder="1" applyAlignment="1"/>
    <xf numFmtId="0" fontId="50" fillId="0" borderId="47" xfId="5" applyFont="1" applyBorder="1" applyAlignment="1">
      <alignment wrapText="1"/>
    </xf>
    <xf numFmtId="0" fontId="56" fillId="0" borderId="25" xfId="5" applyFont="1" applyBorder="1" applyAlignment="1">
      <alignment horizontal="right"/>
    </xf>
    <xf numFmtId="0" fontId="59" fillId="3" borderId="0" xfId="5" applyFont="1" applyFill="1">
      <alignment vertical="center"/>
    </xf>
    <xf numFmtId="0" fontId="50" fillId="0" borderId="24" xfId="5" applyFont="1" applyBorder="1" applyAlignment="1">
      <alignment horizontal="right"/>
    </xf>
    <xf numFmtId="0" fontId="50" fillId="5" borderId="12" xfId="5" applyFont="1" applyFill="1" applyBorder="1" applyAlignment="1">
      <alignment horizontal="right"/>
    </xf>
    <xf numFmtId="0" fontId="50" fillId="5" borderId="11" xfId="5" applyFont="1" applyFill="1" applyBorder="1" applyAlignment="1">
      <alignment horizontal="right"/>
    </xf>
    <xf numFmtId="0" fontId="50" fillId="5" borderId="49" xfId="5" applyFont="1" applyFill="1" applyBorder="1" applyAlignment="1">
      <alignment horizontal="right"/>
    </xf>
    <xf numFmtId="0" fontId="50" fillId="5" borderId="43" xfId="5" applyFont="1" applyFill="1" applyBorder="1" applyAlignment="1">
      <alignment horizontal="right"/>
    </xf>
    <xf numFmtId="0" fontId="49" fillId="3" borderId="0" xfId="5" applyFont="1" applyFill="1" applyAlignment="1">
      <alignment horizontal="center" vertical="center"/>
    </xf>
    <xf numFmtId="0" fontId="58" fillId="4" borderId="0" xfId="5" applyFont="1" applyFill="1">
      <alignment vertical="center"/>
    </xf>
    <xf numFmtId="0" fontId="59" fillId="0" borderId="10" xfId="5" applyFont="1" applyBorder="1" applyAlignment="1">
      <alignment horizontal="center" vertical="center" wrapText="1"/>
    </xf>
    <xf numFmtId="0" fontId="58" fillId="4" borderId="55" xfId="5" applyFont="1" applyFill="1" applyBorder="1">
      <alignment vertical="center"/>
    </xf>
    <xf numFmtId="0" fontId="58" fillId="4" borderId="85" xfId="5" applyFont="1" applyFill="1" applyBorder="1">
      <alignment vertical="center"/>
    </xf>
    <xf numFmtId="0" fontId="58" fillId="4" borderId="86" xfId="5" applyFont="1" applyFill="1" applyBorder="1">
      <alignment vertical="center"/>
    </xf>
    <xf numFmtId="0" fontId="49" fillId="0" borderId="25" xfId="5" applyFont="1" applyBorder="1" applyAlignment="1">
      <alignment horizontal="right" vertical="center"/>
    </xf>
    <xf numFmtId="0" fontId="49" fillId="0" borderId="12" xfId="5" applyFont="1" applyBorder="1" applyAlignment="1">
      <alignment horizontal="right" vertical="center"/>
    </xf>
    <xf numFmtId="0" fontId="49" fillId="0" borderId="11" xfId="5" applyFont="1" applyBorder="1" applyAlignment="1">
      <alignment horizontal="right" vertical="center"/>
    </xf>
    <xf numFmtId="0" fontId="49" fillId="0" borderId="53" xfId="5" applyFont="1" applyBorder="1" applyAlignment="1">
      <alignment horizontal="right" vertical="center"/>
    </xf>
    <xf numFmtId="0" fontId="49" fillId="0" borderId="24" xfId="5" applyFont="1" applyBorder="1" applyAlignment="1">
      <alignment horizontal="right" vertical="center"/>
    </xf>
    <xf numFmtId="0" fontId="49" fillId="0" borderId="4" xfId="5" applyFont="1" applyBorder="1" applyAlignment="1">
      <alignment horizontal="right" vertical="center"/>
    </xf>
    <xf numFmtId="0" fontId="49" fillId="4" borderId="12" xfId="5" applyFont="1" applyFill="1" applyBorder="1" applyAlignment="1">
      <alignment horizontal="right" vertical="center"/>
    </xf>
    <xf numFmtId="0" fontId="59" fillId="0" borderId="24" xfId="5" applyFont="1" applyBorder="1" applyAlignment="1">
      <alignment horizontal="right" vertical="center"/>
    </xf>
    <xf numFmtId="0" fontId="49" fillId="0" borderId="62" xfId="5" applyFont="1" applyBorder="1" applyAlignment="1">
      <alignment horizontal="right" vertical="center"/>
    </xf>
    <xf numFmtId="0" fontId="49" fillId="0" borderId="2" xfId="5" applyFont="1" applyBorder="1">
      <alignment vertical="center"/>
    </xf>
    <xf numFmtId="0" fontId="49" fillId="4" borderId="24" xfId="5" applyFont="1" applyFill="1" applyBorder="1" applyAlignment="1">
      <alignment horizontal="right" vertical="center"/>
    </xf>
    <xf numFmtId="0" fontId="49" fillId="0" borderId="0" xfId="5" applyFont="1" applyAlignment="1">
      <alignment vertical="top" wrapText="1"/>
    </xf>
    <xf numFmtId="0" fontId="58" fillId="4" borderId="6" xfId="5" applyFont="1" applyFill="1" applyBorder="1" applyAlignment="1">
      <alignment horizontal="right" vertical="center"/>
    </xf>
    <xf numFmtId="0" fontId="59" fillId="0" borderId="0" xfId="5" applyFont="1">
      <alignment vertical="center"/>
    </xf>
    <xf numFmtId="0" fontId="49" fillId="5" borderId="2" xfId="5" applyFont="1" applyFill="1" applyBorder="1" applyAlignment="1">
      <alignment horizontal="right" vertical="center"/>
    </xf>
    <xf numFmtId="0" fontId="49" fillId="5" borderId="25" xfId="5" applyFont="1" applyFill="1" applyBorder="1" applyAlignment="1">
      <alignment horizontal="right" vertical="center"/>
    </xf>
    <xf numFmtId="0" fontId="49" fillId="5" borderId="24" xfId="5" applyFont="1" applyFill="1" applyBorder="1" applyAlignment="1">
      <alignment horizontal="right" vertical="center"/>
    </xf>
    <xf numFmtId="0" fontId="49" fillId="5" borderId="62" xfId="5" applyFont="1" applyFill="1" applyBorder="1" applyAlignment="1">
      <alignment horizontal="right" vertical="center"/>
    </xf>
    <xf numFmtId="0" fontId="58" fillId="3" borderId="26" xfId="5" applyFont="1" applyFill="1" applyBorder="1" applyAlignment="1">
      <alignment horizontal="center" vertical="center" wrapText="1" shrinkToFit="1"/>
    </xf>
    <xf numFmtId="0" fontId="58" fillId="3" borderId="22" xfId="5" applyFont="1" applyFill="1" applyBorder="1" applyAlignment="1">
      <alignment horizontal="center" vertical="center" wrapText="1" shrinkToFit="1"/>
    </xf>
    <xf numFmtId="0" fontId="60" fillId="0" borderId="11" xfId="5" applyFont="1" applyBorder="1" applyAlignment="1">
      <alignment horizontal="center" vertical="center"/>
    </xf>
    <xf numFmtId="0" fontId="58" fillId="4" borderId="84" xfId="5" applyFont="1" applyFill="1" applyBorder="1" applyAlignment="1">
      <alignment horizontal="center" vertical="center" wrapText="1"/>
    </xf>
    <xf numFmtId="0" fontId="60" fillId="0" borderId="12" xfId="5" applyFont="1" applyBorder="1" applyAlignment="1">
      <alignment horizontal="center" vertical="center"/>
    </xf>
    <xf numFmtId="0" fontId="49" fillId="0" borderId="25" xfId="5" applyFont="1" applyBorder="1" applyAlignment="1"/>
    <xf numFmtId="0" fontId="49" fillId="0" borderId="24" xfId="5" applyFont="1" applyBorder="1" applyAlignment="1"/>
    <xf numFmtId="0" fontId="49" fillId="0" borderId="25" xfId="5" applyFont="1" applyBorder="1" applyAlignment="1">
      <alignment horizontal="right"/>
    </xf>
    <xf numFmtId="0" fontId="49" fillId="0" borderId="47" xfId="5" applyFont="1" applyBorder="1" applyAlignment="1">
      <alignment wrapText="1"/>
    </xf>
    <xf numFmtId="0" fontId="60" fillId="0" borderId="25" xfId="5" applyFont="1" applyBorder="1" applyAlignment="1">
      <alignment horizontal="right" vertical="center"/>
    </xf>
    <xf numFmtId="0" fontId="49" fillId="0" borderId="47" xfId="5" applyFont="1" applyBorder="1" applyAlignment="1"/>
    <xf numFmtId="0" fontId="49" fillId="4" borderId="25" xfId="5" applyFont="1" applyFill="1" applyBorder="1">
      <alignment vertical="center"/>
    </xf>
    <xf numFmtId="0" fontId="49" fillId="5" borderId="25" xfId="5" applyFont="1" applyFill="1" applyBorder="1" applyAlignment="1">
      <alignment horizontal="right"/>
    </xf>
    <xf numFmtId="0" fontId="49" fillId="5" borderId="24" xfId="5" applyFont="1" applyFill="1" applyBorder="1" applyAlignment="1"/>
    <xf numFmtId="0" fontId="49" fillId="5" borderId="25" xfId="5" applyFont="1" applyFill="1" applyBorder="1" applyAlignment="1"/>
    <xf numFmtId="0" fontId="49" fillId="5" borderId="47" xfId="5" applyFont="1" applyFill="1" applyBorder="1" applyAlignment="1"/>
    <xf numFmtId="0" fontId="49" fillId="5" borderId="24" xfId="5" applyFont="1" applyFill="1" applyBorder="1">
      <alignment vertical="center"/>
    </xf>
    <xf numFmtId="0" fontId="49" fillId="5" borderId="25" xfId="5" applyFont="1" applyFill="1" applyBorder="1">
      <alignment vertical="center"/>
    </xf>
    <xf numFmtId="0" fontId="58" fillId="5" borderId="24" xfId="5" applyFont="1" applyFill="1" applyBorder="1" applyAlignment="1">
      <alignment horizontal="right" vertical="center"/>
    </xf>
    <xf numFmtId="0" fontId="38" fillId="4" borderId="11" xfId="5" applyFont="1" applyFill="1" applyBorder="1" applyAlignment="1">
      <alignment horizontal="center" vertical="center"/>
    </xf>
    <xf numFmtId="0" fontId="58" fillId="3" borderId="11" xfId="5" applyFont="1" applyFill="1" applyBorder="1" applyAlignment="1">
      <alignment horizontal="center" vertical="center" wrapText="1" shrinkToFit="1"/>
    </xf>
    <xf numFmtId="0" fontId="58" fillId="3" borderId="12" xfId="5" applyFont="1" applyFill="1" applyBorder="1" applyAlignment="1">
      <alignment horizontal="center" vertical="center" wrapText="1" shrinkToFit="1"/>
    </xf>
    <xf numFmtId="0" fontId="58" fillId="4" borderId="11" xfId="5" applyFont="1" applyFill="1" applyBorder="1" applyAlignment="1">
      <alignment horizontal="center" vertical="center" wrapText="1"/>
    </xf>
    <xf numFmtId="0" fontId="58" fillId="4" borderId="84" xfId="5" applyFont="1" applyFill="1" applyBorder="1" applyAlignment="1">
      <alignment horizontal="center" vertical="center" wrapText="1" shrinkToFit="1"/>
    </xf>
    <xf numFmtId="0" fontId="60" fillId="0" borderId="84" xfId="5" applyFont="1" applyBorder="1" applyAlignment="1">
      <alignment horizontal="center" vertical="center" wrapText="1"/>
    </xf>
    <xf numFmtId="0" fontId="58" fillId="3" borderId="84" xfId="5" applyFont="1" applyFill="1" applyBorder="1" applyAlignment="1">
      <alignment horizontal="center" vertical="center" wrapText="1" shrinkToFit="1"/>
    </xf>
    <xf numFmtId="0" fontId="60" fillId="0" borderId="88" xfId="5" applyFont="1" applyBorder="1" applyAlignment="1">
      <alignment horizontal="center" vertical="center" wrapText="1" shrinkToFit="1"/>
    </xf>
    <xf numFmtId="0" fontId="38" fillId="4" borderId="9" xfId="5" applyFont="1" applyFill="1" applyBorder="1" applyAlignment="1">
      <alignment horizontal="center" vertical="center"/>
    </xf>
    <xf numFmtId="0" fontId="60" fillId="0" borderId="85" xfId="5" applyFont="1" applyBorder="1" applyAlignment="1">
      <alignment horizontal="left" vertical="center"/>
    </xf>
    <xf numFmtId="0" fontId="60" fillId="0" borderId="85" xfId="5" applyFont="1" applyBorder="1" applyAlignment="1">
      <alignment horizontal="center" vertical="center"/>
    </xf>
    <xf numFmtId="0" fontId="60" fillId="0" borderId="55" xfId="5" applyFont="1" applyBorder="1" applyAlignment="1">
      <alignment horizontal="center" vertical="center"/>
    </xf>
    <xf numFmtId="0" fontId="60" fillId="0" borderId="85" xfId="5" applyFont="1" applyBorder="1" applyAlignment="1">
      <alignment horizontal="center" vertical="center" wrapText="1" shrinkToFit="1"/>
    </xf>
    <xf numFmtId="0" fontId="60" fillId="0" borderId="89" xfId="5" applyFont="1" applyBorder="1" applyAlignment="1">
      <alignment horizontal="center" vertical="center" wrapText="1" shrinkToFit="1"/>
    </xf>
    <xf numFmtId="0" fontId="49" fillId="0" borderId="62" xfId="5" applyFont="1" applyBorder="1" applyAlignment="1">
      <alignment horizontal="right"/>
    </xf>
    <xf numFmtId="0" fontId="49" fillId="0" borderId="25" xfId="5" applyFont="1" applyBorder="1" applyAlignment="1">
      <alignment horizontal="right" wrapText="1"/>
    </xf>
    <xf numFmtId="0" fontId="49" fillId="0" borderId="24" xfId="5" applyFont="1" applyBorder="1" applyAlignment="1">
      <alignment horizontal="right"/>
    </xf>
    <xf numFmtId="0" fontId="49" fillId="5" borderId="62" xfId="5" applyFont="1" applyFill="1" applyBorder="1" applyAlignment="1">
      <alignment horizontal="right"/>
    </xf>
    <xf numFmtId="0" fontId="49" fillId="5" borderId="24" xfId="5" applyFont="1" applyFill="1" applyBorder="1" applyAlignment="1">
      <alignment horizontal="right"/>
    </xf>
    <xf numFmtId="0" fontId="38" fillId="0" borderId="11" xfId="5" applyFont="1" applyBorder="1" applyAlignment="1">
      <alignment horizontal="center" vertical="center"/>
    </xf>
    <xf numFmtId="0" fontId="38" fillId="0" borderId="12" xfId="5" applyFont="1" applyBorder="1" applyAlignment="1">
      <alignment horizontal="center" vertical="center"/>
    </xf>
    <xf numFmtId="0" fontId="38" fillId="0" borderId="0" xfId="5" applyFont="1" applyAlignment="1">
      <alignment horizontal="center" vertical="center"/>
    </xf>
    <xf numFmtId="0" fontId="38" fillId="0" borderId="22" xfId="5" applyFont="1" applyBorder="1" applyAlignment="1">
      <alignment horizontal="center" vertical="center"/>
    </xf>
    <xf numFmtId="0" fontId="49" fillId="6" borderId="24" xfId="5" applyFont="1" applyFill="1" applyBorder="1" applyAlignment="1">
      <alignment horizontal="right" vertical="center"/>
    </xf>
    <xf numFmtId="0" fontId="38" fillId="4" borderId="4" xfId="5" applyFont="1" applyFill="1" applyBorder="1">
      <alignment vertical="center"/>
    </xf>
    <xf numFmtId="0" fontId="38" fillId="4" borderId="11" xfId="5" applyFont="1" applyFill="1" applyBorder="1">
      <alignment vertical="center"/>
    </xf>
    <xf numFmtId="0" fontId="49" fillId="0" borderId="9" xfId="5" applyFont="1" applyBorder="1" applyAlignment="1">
      <alignment horizontal="right" vertical="center"/>
    </xf>
    <xf numFmtId="0" fontId="49" fillId="0" borderId="0" xfId="5" applyFont="1" applyAlignment="1">
      <alignment horizontal="right" vertical="center"/>
    </xf>
    <xf numFmtId="0" fontId="49" fillId="0" borderId="0" xfId="5" applyFont="1">
      <alignment vertical="center"/>
    </xf>
    <xf numFmtId="0" fontId="49" fillId="0" borderId="9" xfId="5" applyFont="1" applyBorder="1" applyAlignment="1">
      <alignment horizontal="center" vertical="center"/>
    </xf>
    <xf numFmtId="0" fontId="49" fillId="0" borderId="0" xfId="5" applyFont="1" applyAlignment="1">
      <alignment horizontal="center" vertical="center"/>
    </xf>
    <xf numFmtId="0" fontId="49" fillId="0" borderId="26" xfId="5" applyFont="1" applyBorder="1" applyAlignment="1">
      <alignment horizontal="center" vertical="center"/>
    </xf>
    <xf numFmtId="0" fontId="38" fillId="0" borderId="26" xfId="5" applyFont="1" applyBorder="1" applyAlignment="1">
      <alignment horizontal="center" vertical="center"/>
    </xf>
    <xf numFmtId="0" fontId="38" fillId="0" borderId="13" xfId="5" applyFont="1" applyBorder="1" applyAlignment="1">
      <alignment horizontal="center" vertical="center"/>
    </xf>
    <xf numFmtId="0" fontId="38" fillId="4" borderId="4" xfId="5" applyFont="1" applyFill="1" applyBorder="1" applyAlignment="1">
      <alignment horizontal="center" vertical="center"/>
    </xf>
    <xf numFmtId="0" fontId="49" fillId="3" borderId="11" xfId="5" applyFont="1" applyFill="1" applyBorder="1" applyAlignment="1">
      <alignment horizontal="center" vertical="center"/>
    </xf>
    <xf numFmtId="0" fontId="49" fillId="3" borderId="12" xfId="5" applyFont="1" applyFill="1" applyBorder="1" applyAlignment="1">
      <alignment horizontal="center" vertical="center"/>
    </xf>
    <xf numFmtId="0" fontId="38" fillId="0" borderId="9" xfId="5" applyFont="1" applyBorder="1" applyAlignment="1">
      <alignment horizontal="right" vertical="center"/>
    </xf>
    <xf numFmtId="0" fontId="38" fillId="0" borderId="0" xfId="5" applyFont="1" applyAlignment="1">
      <alignment horizontal="right" vertical="center"/>
    </xf>
    <xf numFmtId="0" fontId="49" fillId="3" borderId="22" xfId="5" applyFont="1" applyFill="1" applyBorder="1" applyAlignment="1">
      <alignment horizontal="center" vertical="center"/>
    </xf>
    <xf numFmtId="0" fontId="38" fillId="4" borderId="5" xfId="5" applyFont="1" applyFill="1" applyBorder="1" applyAlignment="1">
      <alignment horizontal="center" vertical="center"/>
    </xf>
    <xf numFmtId="0" fontId="38" fillId="0" borderId="5" xfId="5" applyFont="1" applyBorder="1" applyAlignment="1">
      <alignment horizontal="right" vertical="center"/>
    </xf>
    <xf numFmtId="0" fontId="38" fillId="0" borderId="26" xfId="5" applyFont="1" applyBorder="1" applyAlignment="1">
      <alignment horizontal="right" vertical="center"/>
    </xf>
    <xf numFmtId="0" fontId="49" fillId="0" borderId="26" xfId="5" applyFont="1" applyBorder="1" applyAlignment="1">
      <alignment horizontal="right" vertical="center"/>
    </xf>
    <xf numFmtId="0" fontId="49" fillId="3" borderId="26" xfId="5" applyFont="1" applyFill="1" applyBorder="1" applyAlignment="1">
      <alignment horizontal="center" vertical="center"/>
    </xf>
    <xf numFmtId="0" fontId="49" fillId="3" borderId="13" xfId="5" applyFont="1" applyFill="1" applyBorder="1" applyAlignment="1">
      <alignment horizontal="center" vertical="center"/>
    </xf>
    <xf numFmtId="0" fontId="49" fillId="4" borderId="24" xfId="5" applyFont="1" applyFill="1" applyBorder="1">
      <alignment vertical="center"/>
    </xf>
    <xf numFmtId="0" fontId="38" fillId="4" borderId="11" xfId="5" applyFont="1" applyFill="1" applyBorder="1" applyAlignment="1">
      <alignment horizontal="left" vertical="center"/>
    </xf>
    <xf numFmtId="0" fontId="49" fillId="4" borderId="0" xfId="5" applyFont="1" applyFill="1" applyAlignment="1">
      <alignment horizontal="center" vertical="center" shrinkToFit="1"/>
    </xf>
    <xf numFmtId="0" fontId="49" fillId="0" borderId="25" xfId="5" applyFont="1" applyBorder="1" applyAlignment="1">
      <alignment horizontal="right" shrinkToFit="1"/>
    </xf>
    <xf numFmtId="0" fontId="38" fillId="0" borderId="0" xfId="5" applyFont="1" applyAlignment="1">
      <alignment horizontal="right" vertical="center" shrinkToFit="1"/>
    </xf>
    <xf numFmtId="0" fontId="49" fillId="0" borderId="0" xfId="5" applyFont="1" applyAlignment="1">
      <alignment vertical="center" shrinkToFit="1"/>
    </xf>
    <xf numFmtId="0" fontId="49" fillId="0" borderId="0" xfId="5" applyFont="1" applyAlignment="1">
      <alignment horizontal="right" vertical="center" shrinkToFit="1"/>
    </xf>
    <xf numFmtId="0" fontId="49" fillId="5" borderId="25" xfId="5" applyFont="1" applyFill="1" applyBorder="1" applyAlignment="1">
      <alignment horizontal="right" shrinkToFit="1"/>
    </xf>
    <xf numFmtId="0" fontId="49" fillId="6" borderId="25" xfId="5" applyFont="1" applyFill="1" applyBorder="1" applyAlignment="1">
      <alignment horizontal="right" shrinkToFit="1"/>
    </xf>
    <xf numFmtId="0" fontId="38" fillId="0" borderId="26" xfId="5" applyFont="1" applyBorder="1" applyAlignment="1">
      <alignment horizontal="right" vertical="center" shrinkToFit="1"/>
    </xf>
    <xf numFmtId="0" fontId="49" fillId="0" borderId="26" xfId="5" applyFont="1" applyBorder="1" applyAlignment="1">
      <alignment vertical="center" shrinkToFit="1"/>
    </xf>
    <xf numFmtId="0" fontId="49" fillId="0" borderId="26" xfId="5" applyFont="1" applyBorder="1" applyAlignment="1">
      <alignment horizontal="right" vertical="center" shrinkToFit="1"/>
    </xf>
    <xf numFmtId="0" fontId="49" fillId="4" borderId="4" xfId="5" applyFont="1" applyFill="1" applyBorder="1" applyAlignment="1">
      <alignment horizontal="center" vertical="center" shrinkToFit="1"/>
    </xf>
    <xf numFmtId="0" fontId="49" fillId="4" borderId="11" xfId="5" applyFont="1" applyFill="1" applyBorder="1" applyAlignment="1">
      <alignment horizontal="center" vertical="center" shrinkToFit="1"/>
    </xf>
    <xf numFmtId="0" fontId="49" fillId="4" borderId="11" xfId="5" applyFont="1" applyFill="1" applyBorder="1" applyAlignment="1">
      <alignment vertical="center" shrinkToFit="1"/>
    </xf>
    <xf numFmtId="0" fontId="49" fillId="3" borderId="11" xfId="5" applyFont="1" applyFill="1" applyBorder="1" applyAlignment="1">
      <alignment vertical="center" shrinkToFit="1"/>
    </xf>
    <xf numFmtId="0" fontId="49" fillId="3" borderId="11" xfId="5" applyFont="1" applyFill="1" applyBorder="1" applyAlignment="1">
      <alignment vertical="center" wrapText="1"/>
    </xf>
    <xf numFmtId="0" fontId="49" fillId="3" borderId="12" xfId="5" applyFont="1" applyFill="1" applyBorder="1" applyAlignment="1">
      <alignment vertical="center" wrapText="1"/>
    </xf>
    <xf numFmtId="0" fontId="49" fillId="0" borderId="9" xfId="5" applyFont="1" applyBorder="1">
      <alignment vertical="center"/>
    </xf>
    <xf numFmtId="0" fontId="49" fillId="0" borderId="0" xfId="5" applyFont="1" applyAlignment="1">
      <alignment vertical="center" wrapText="1"/>
    </xf>
    <xf numFmtId="0" fontId="49" fillId="0" borderId="22" xfId="5" applyFont="1" applyBorder="1" applyAlignment="1">
      <alignment horizontal="right" vertical="center"/>
    </xf>
    <xf numFmtId="0" fontId="49" fillId="0" borderId="26" xfId="5" applyFont="1" applyBorder="1">
      <alignment vertical="center"/>
    </xf>
    <xf numFmtId="0" fontId="49" fillId="3" borderId="26" xfId="5" applyFont="1" applyFill="1" applyBorder="1" applyAlignment="1">
      <alignment vertical="center" wrapText="1"/>
    </xf>
    <xf numFmtId="0" fontId="49" fillId="0" borderId="26" xfId="5" applyFont="1" applyBorder="1" applyAlignment="1">
      <alignment vertical="center" wrapText="1"/>
    </xf>
    <xf numFmtId="0" fontId="49" fillId="0" borderId="13" xfId="5" applyFont="1" applyBorder="1" applyAlignment="1">
      <alignment vertical="center" wrapText="1"/>
    </xf>
    <xf numFmtId="0" fontId="1" fillId="4" borderId="0" xfId="5" applyFill="1" applyAlignment="1">
      <alignment horizontal="center" vertical="center"/>
    </xf>
    <xf numFmtId="0" fontId="31" fillId="4" borderId="0" xfId="5" applyFont="1" applyFill="1" applyAlignment="1">
      <alignment horizontal="center" vertical="center"/>
    </xf>
    <xf numFmtId="0" fontId="31" fillId="4" borderId="0" xfId="5" applyFont="1" applyFill="1" applyAlignment="1">
      <alignment horizontal="right" vertical="center"/>
    </xf>
    <xf numFmtId="0" fontId="1" fillId="4" borderId="0" xfId="5" applyFill="1" applyAlignment="1">
      <alignment horizontal="right" vertical="center"/>
    </xf>
    <xf numFmtId="0" fontId="1" fillId="4" borderId="0" xfId="5" applyFill="1">
      <alignment vertical="center"/>
    </xf>
    <xf numFmtId="0" fontId="24" fillId="4" borderId="0" xfId="5" applyFont="1" applyFill="1" applyAlignment="1">
      <alignment horizontal="center" vertical="center"/>
    </xf>
    <xf numFmtId="0" fontId="5" fillId="0" borderId="0" xfId="4" applyFont="1" applyAlignment="1">
      <alignment horizontal="left" vertical="center"/>
    </xf>
    <xf numFmtId="176" fontId="5" fillId="0" borderId="0" xfId="5" applyNumberFormat="1" applyFont="1">
      <alignment vertical="center"/>
    </xf>
    <xf numFmtId="0" fontId="5" fillId="3" borderId="0" xfId="5" applyFont="1" applyFill="1">
      <alignment vertical="center"/>
    </xf>
    <xf numFmtId="49" fontId="5" fillId="3" borderId="0" xfId="5" applyNumberFormat="1" applyFont="1" applyFill="1" applyAlignment="1">
      <alignment horizontal="left" vertical="center"/>
    </xf>
    <xf numFmtId="0" fontId="42" fillId="0" borderId="0" xfId="5" applyFont="1" applyAlignment="1">
      <alignment vertical="center" wrapText="1"/>
    </xf>
    <xf numFmtId="49" fontId="5" fillId="3" borderId="0" xfId="5" applyNumberFormat="1" applyFont="1" applyFill="1" applyAlignment="1">
      <alignment horizontal="left" vertical="top"/>
    </xf>
    <xf numFmtId="0" fontId="42" fillId="0" borderId="0" xfId="5" applyFont="1" applyAlignment="1">
      <alignment horizontal="left" vertical="center" wrapText="1"/>
    </xf>
    <xf numFmtId="0" fontId="62" fillId="3" borderId="0" xfId="5" applyFont="1" applyFill="1">
      <alignment vertical="center"/>
    </xf>
    <xf numFmtId="0" fontId="5" fillId="3" borderId="0" xfId="5" applyFont="1" applyFill="1" applyAlignment="1">
      <alignment vertical="center" wrapText="1"/>
    </xf>
    <xf numFmtId="0" fontId="42" fillId="3" borderId="0" xfId="5" applyFont="1" applyFill="1">
      <alignment vertical="center"/>
    </xf>
    <xf numFmtId="0" fontId="52" fillId="3" borderId="0" xfId="5" applyFont="1" applyFill="1">
      <alignment vertical="center"/>
    </xf>
    <xf numFmtId="176" fontId="42" fillId="0" borderId="0" xfId="5" applyNumberFormat="1" applyFont="1">
      <alignment vertical="center"/>
    </xf>
    <xf numFmtId="0" fontId="63" fillId="0" borderId="0" xfId="5" applyFont="1">
      <alignment vertical="center"/>
    </xf>
    <xf numFmtId="0" fontId="42" fillId="0" borderId="0" xfId="5" applyFont="1">
      <alignment vertical="center"/>
    </xf>
    <xf numFmtId="0" fontId="5" fillId="0" borderId="0" xfId="5" applyFont="1">
      <alignment vertical="center"/>
    </xf>
    <xf numFmtId="49" fontId="5" fillId="3" borderId="0" xfId="5" applyNumberFormat="1" applyFont="1" applyFill="1" applyAlignment="1">
      <alignment vertical="top"/>
    </xf>
    <xf numFmtId="0" fontId="5" fillId="3" borderId="0" xfId="5" applyFont="1" applyFill="1" applyAlignment="1">
      <alignment horizontal="left" vertical="center"/>
    </xf>
    <xf numFmtId="0" fontId="5" fillId="0" borderId="0" xfId="6" applyFont="1">
      <alignment vertical="center"/>
    </xf>
    <xf numFmtId="0" fontId="5" fillId="3" borderId="0" xfId="6" applyFont="1" applyFill="1">
      <alignment vertical="center"/>
    </xf>
    <xf numFmtId="0" fontId="0" fillId="3" borderId="0" xfId="6" applyFont="1" applyFill="1">
      <alignment vertical="center"/>
    </xf>
    <xf numFmtId="0" fontId="5" fillId="3" borderId="0" xfId="6" applyFont="1" applyFill="1" applyAlignment="1">
      <alignment vertical="center" wrapText="1"/>
    </xf>
    <xf numFmtId="0" fontId="24" fillId="3" borderId="0" xfId="5" applyFont="1" applyFill="1">
      <alignment vertical="center"/>
    </xf>
    <xf numFmtId="0" fontId="64" fillId="0" borderId="63" xfId="5" applyFont="1" applyBorder="1" applyAlignment="1">
      <alignment vertical="center" textRotation="255"/>
    </xf>
    <xf numFmtId="0" fontId="64" fillId="0" borderId="19" xfId="5" applyFont="1" applyBorder="1" applyAlignment="1">
      <alignment vertical="center" textRotation="255"/>
    </xf>
    <xf numFmtId="176" fontId="64" fillId="0" borderId="19" xfId="5" applyNumberFormat="1" applyFont="1" applyBorder="1" applyAlignment="1">
      <alignment horizontal="center" vertical="center"/>
    </xf>
    <xf numFmtId="0" fontId="64" fillId="5" borderId="64" xfId="5" applyFont="1" applyFill="1" applyBorder="1" applyAlignment="1">
      <alignment horizontal="center" vertical="center" wrapText="1"/>
    </xf>
    <xf numFmtId="176" fontId="64" fillId="4" borderId="1" xfId="5" applyNumberFormat="1" applyFont="1" applyFill="1" applyBorder="1" applyAlignment="1">
      <alignment horizontal="center" vertical="center"/>
    </xf>
    <xf numFmtId="176" fontId="38" fillId="0" borderId="1" xfId="5" applyNumberFormat="1" applyFont="1" applyBorder="1">
      <alignment vertical="center"/>
    </xf>
    <xf numFmtId="176" fontId="38" fillId="5" borderId="6" xfId="5" applyNumberFormat="1" applyFont="1" applyFill="1" applyBorder="1">
      <alignment vertical="center"/>
    </xf>
    <xf numFmtId="176" fontId="38" fillId="5" borderId="37" xfId="5" applyNumberFormat="1" applyFont="1" applyFill="1" applyBorder="1">
      <alignment vertical="center"/>
    </xf>
    <xf numFmtId="176" fontId="38" fillId="0" borderId="77" xfId="5" applyNumberFormat="1" applyFont="1" applyBorder="1">
      <alignment vertical="center"/>
    </xf>
    <xf numFmtId="176" fontId="64" fillId="6" borderId="1" xfId="5" applyNumberFormat="1" applyFont="1" applyFill="1" applyBorder="1" applyAlignment="1">
      <alignment horizontal="center" vertical="center" shrinkToFit="1"/>
    </xf>
    <xf numFmtId="9" fontId="38" fillId="6" borderId="1" xfId="7" applyFont="1" applyFill="1" applyBorder="1" applyAlignment="1">
      <alignment vertical="center"/>
    </xf>
    <xf numFmtId="9" fontId="38" fillId="6" borderId="77" xfId="7" applyFont="1" applyFill="1" applyBorder="1" applyAlignment="1">
      <alignment vertical="center"/>
    </xf>
    <xf numFmtId="176" fontId="38" fillId="5" borderId="36" xfId="5" applyNumberFormat="1" applyFont="1" applyFill="1" applyBorder="1">
      <alignment vertical="center"/>
    </xf>
    <xf numFmtId="176" fontId="38" fillId="5" borderId="10" xfId="5" applyNumberFormat="1" applyFont="1" applyFill="1" applyBorder="1">
      <alignment vertical="center"/>
    </xf>
    <xf numFmtId="9" fontId="38" fillId="6" borderId="2" xfId="7" applyFont="1" applyFill="1" applyBorder="1" applyAlignment="1">
      <alignment vertical="center"/>
    </xf>
    <xf numFmtId="176" fontId="38" fillId="5" borderId="3" xfId="5" applyNumberFormat="1" applyFont="1" applyFill="1" applyBorder="1">
      <alignment vertical="center"/>
    </xf>
    <xf numFmtId="0" fontId="64" fillId="7" borderId="71" xfId="5" applyFont="1" applyFill="1" applyBorder="1" applyAlignment="1">
      <alignment horizontal="center" vertical="center" wrapText="1"/>
    </xf>
    <xf numFmtId="0" fontId="64" fillId="7" borderId="22" xfId="5" applyFont="1" applyFill="1" applyBorder="1" applyAlignment="1">
      <alignment horizontal="center" vertical="center" wrapText="1"/>
    </xf>
    <xf numFmtId="176" fontId="64" fillId="7" borderId="1" xfId="5" applyNumberFormat="1" applyFont="1" applyFill="1" applyBorder="1" applyAlignment="1">
      <alignment horizontal="center" vertical="center"/>
    </xf>
    <xf numFmtId="9" fontId="38" fillId="7" borderId="1" xfId="7" applyFont="1" applyFill="1" applyBorder="1" applyAlignment="1">
      <alignment vertical="center"/>
    </xf>
    <xf numFmtId="9" fontId="38" fillId="7" borderId="2" xfId="7" applyFont="1" applyFill="1" applyBorder="1" applyAlignment="1">
      <alignment vertical="center"/>
    </xf>
    <xf numFmtId="176" fontId="38" fillId="7" borderId="1" xfId="5" applyNumberFormat="1" applyFont="1" applyFill="1" applyBorder="1">
      <alignment vertical="center"/>
    </xf>
    <xf numFmtId="0" fontId="38" fillId="7" borderId="9" xfId="5" applyFont="1" applyFill="1" applyBorder="1" applyAlignment="1">
      <alignment horizontal="center" vertical="center"/>
    </xf>
    <xf numFmtId="0" fontId="38" fillId="7" borderId="70" xfId="5" applyFont="1" applyFill="1" applyBorder="1" applyAlignment="1">
      <alignment horizontal="center" vertical="center"/>
    </xf>
    <xf numFmtId="176" fontId="38" fillId="5" borderId="1" xfId="5" applyNumberFormat="1" applyFont="1" applyFill="1" applyBorder="1">
      <alignment vertical="center"/>
    </xf>
    <xf numFmtId="176" fontId="38" fillId="5" borderId="2" xfId="5" applyNumberFormat="1" applyFont="1" applyFill="1" applyBorder="1">
      <alignment vertical="center"/>
    </xf>
    <xf numFmtId="0" fontId="38" fillId="5" borderId="6" xfId="5" applyFont="1" applyFill="1" applyBorder="1">
      <alignment vertical="center"/>
    </xf>
    <xf numFmtId="0" fontId="38" fillId="5" borderId="37" xfId="5" applyFont="1" applyFill="1" applyBorder="1">
      <alignment vertical="center"/>
    </xf>
    <xf numFmtId="176" fontId="38" fillId="6" borderId="1" xfId="5" applyNumberFormat="1" applyFont="1" applyFill="1" applyBorder="1">
      <alignment vertical="center"/>
    </xf>
    <xf numFmtId="176" fontId="38" fillId="6" borderId="77" xfId="5" applyNumberFormat="1" applyFont="1" applyFill="1" applyBorder="1">
      <alignment vertical="center"/>
    </xf>
    <xf numFmtId="176" fontId="64" fillId="4" borderId="1" xfId="5" applyNumberFormat="1" applyFont="1" applyFill="1" applyBorder="1" applyAlignment="1">
      <alignment horizontal="center" vertical="center" shrinkToFit="1"/>
    </xf>
    <xf numFmtId="0" fontId="38" fillId="5" borderId="36" xfId="5" applyFont="1" applyFill="1" applyBorder="1">
      <alignment vertical="center"/>
    </xf>
    <xf numFmtId="0" fontId="38" fillId="5" borderId="10" xfId="5" applyFont="1" applyFill="1" applyBorder="1">
      <alignment vertical="center"/>
    </xf>
    <xf numFmtId="176" fontId="64" fillId="4" borderId="20" xfId="5" applyNumberFormat="1" applyFont="1" applyFill="1" applyBorder="1" applyAlignment="1">
      <alignment horizontal="center" vertical="center" shrinkToFit="1"/>
    </xf>
    <xf numFmtId="9" fontId="38" fillId="6" borderId="20" xfId="7" applyFont="1" applyFill="1" applyBorder="1" applyAlignment="1">
      <alignment vertical="center"/>
    </xf>
    <xf numFmtId="9" fontId="38" fillId="6" borderId="90" xfId="7" applyFont="1" applyFill="1" applyBorder="1" applyAlignment="1">
      <alignment vertical="center"/>
    </xf>
    <xf numFmtId="0" fontId="64" fillId="0" borderId="92" xfId="5" applyFont="1" applyBorder="1" applyAlignment="1">
      <alignment vertical="center" textRotation="255"/>
    </xf>
    <xf numFmtId="0" fontId="64" fillId="0" borderId="93" xfId="5" applyFont="1" applyBorder="1" applyAlignment="1">
      <alignment vertical="center" textRotation="255"/>
    </xf>
    <xf numFmtId="176" fontId="64" fillId="0" borderId="94" xfId="5" applyNumberFormat="1" applyFont="1" applyBorder="1" applyAlignment="1">
      <alignment horizontal="center" vertical="center"/>
    </xf>
    <xf numFmtId="176" fontId="49" fillId="4" borderId="92" xfId="5" applyNumberFormat="1" applyFont="1" applyFill="1" applyBorder="1" applyAlignment="1">
      <alignment horizontal="center" vertical="center"/>
    </xf>
    <xf numFmtId="176" fontId="38" fillId="0" borderId="36" xfId="5" applyNumberFormat="1" applyFont="1" applyBorder="1">
      <alignment vertical="center"/>
    </xf>
    <xf numFmtId="176" fontId="49" fillId="4" borderId="98" xfId="5" applyNumberFormat="1" applyFont="1" applyFill="1" applyBorder="1" applyAlignment="1">
      <alignment horizontal="center" vertical="center"/>
    </xf>
    <xf numFmtId="176" fontId="38" fillId="0" borderId="99" xfId="5" applyNumberFormat="1" applyFont="1" applyBorder="1">
      <alignment vertical="center"/>
    </xf>
    <xf numFmtId="176" fontId="49" fillId="4" borderId="100" xfId="5" applyNumberFormat="1" applyFont="1" applyFill="1" applyBorder="1" applyAlignment="1">
      <alignment horizontal="center" vertical="center"/>
    </xf>
    <xf numFmtId="176" fontId="38" fillId="0" borderId="7" xfId="5" applyNumberFormat="1" applyFont="1" applyBorder="1">
      <alignment vertical="center"/>
    </xf>
    <xf numFmtId="176" fontId="49" fillId="4" borderId="74" xfId="5" applyNumberFormat="1" applyFont="1" applyFill="1" applyBorder="1" applyAlignment="1">
      <alignment horizontal="center" vertical="center"/>
    </xf>
    <xf numFmtId="176" fontId="38" fillId="0" borderId="3" xfId="5" applyNumberFormat="1" applyFont="1" applyBorder="1">
      <alignment vertical="center"/>
    </xf>
    <xf numFmtId="176" fontId="49" fillId="4" borderId="66" xfId="5" applyNumberFormat="1" applyFont="1" applyFill="1" applyBorder="1" applyAlignment="1">
      <alignment horizontal="center" vertical="center"/>
    </xf>
    <xf numFmtId="176" fontId="38" fillId="0" borderId="6" xfId="5" applyNumberFormat="1" applyFont="1" applyBorder="1">
      <alignment vertical="center"/>
    </xf>
    <xf numFmtId="176" fontId="49" fillId="4" borderId="102" xfId="5" applyNumberFormat="1" applyFont="1" applyFill="1" applyBorder="1" applyAlignment="1">
      <alignment horizontal="center" vertical="center"/>
    </xf>
    <xf numFmtId="176" fontId="38" fillId="0" borderId="103" xfId="5" applyNumberFormat="1" applyFont="1" applyBorder="1">
      <alignment vertical="center"/>
    </xf>
    <xf numFmtId="176" fontId="49" fillId="4" borderId="104" xfId="5" applyNumberFormat="1" applyFont="1" applyFill="1" applyBorder="1" applyAlignment="1">
      <alignment horizontal="center" vertical="center"/>
    </xf>
    <xf numFmtId="176" fontId="38" fillId="0" borderId="8" xfId="5" applyNumberFormat="1" applyFont="1" applyBorder="1">
      <alignment vertical="center"/>
    </xf>
    <xf numFmtId="176" fontId="49" fillId="4" borderId="105" xfId="5" applyNumberFormat="1" applyFont="1" applyFill="1" applyBorder="1" applyAlignment="1">
      <alignment horizontal="center" vertical="center"/>
    </xf>
    <xf numFmtId="176" fontId="38" fillId="0" borderId="37" xfId="5" applyNumberFormat="1" applyFont="1" applyBorder="1">
      <alignment vertical="center"/>
    </xf>
    <xf numFmtId="0" fontId="64" fillId="7" borderId="14" xfId="5" applyFont="1" applyFill="1" applyBorder="1" applyAlignment="1">
      <alignment horizontal="center" vertical="center" textRotation="255" wrapText="1"/>
    </xf>
    <xf numFmtId="0" fontId="64" fillId="7" borderId="83" xfId="5" applyFont="1" applyFill="1" applyBorder="1" applyAlignment="1">
      <alignment horizontal="center" vertical="center" wrapText="1"/>
    </xf>
    <xf numFmtId="176" fontId="49" fillId="7" borderId="68" xfId="5" applyNumberFormat="1" applyFont="1" applyFill="1" applyBorder="1" applyAlignment="1">
      <alignment horizontal="center" vertical="center"/>
    </xf>
    <xf numFmtId="176" fontId="38" fillId="7" borderId="10" xfId="5" applyNumberFormat="1" applyFont="1" applyFill="1" applyBorder="1">
      <alignment vertical="center"/>
    </xf>
    <xf numFmtId="0" fontId="38" fillId="7" borderId="10" xfId="5" applyFont="1" applyFill="1" applyBorder="1">
      <alignment vertical="center"/>
    </xf>
    <xf numFmtId="176" fontId="38" fillId="7" borderId="72" xfId="5" applyNumberFormat="1" applyFont="1" applyFill="1" applyBorder="1">
      <alignment vertical="center"/>
    </xf>
    <xf numFmtId="0" fontId="38" fillId="7" borderId="80" xfId="5" applyFont="1" applyFill="1" applyBorder="1" applyAlignment="1">
      <alignment horizontal="center" vertical="center"/>
    </xf>
    <xf numFmtId="0" fontId="38" fillId="7" borderId="81" xfId="5" applyFont="1" applyFill="1" applyBorder="1" applyAlignment="1">
      <alignment horizontal="center" vertical="center"/>
    </xf>
    <xf numFmtId="0" fontId="38" fillId="7" borderId="82" xfId="5" applyFont="1" applyFill="1" applyBorder="1" applyAlignment="1">
      <alignment horizontal="center" vertical="center"/>
    </xf>
    <xf numFmtId="176" fontId="38" fillId="5" borderId="99" xfId="5" applyNumberFormat="1" applyFont="1" applyFill="1" applyBorder="1">
      <alignment vertical="center"/>
    </xf>
    <xf numFmtId="176" fontId="38" fillId="5" borderId="106" xfId="5" applyNumberFormat="1" applyFont="1" applyFill="1" applyBorder="1">
      <alignment vertical="center"/>
    </xf>
    <xf numFmtId="176" fontId="38" fillId="5" borderId="7" xfId="5" applyNumberFormat="1" applyFont="1" applyFill="1" applyBorder="1">
      <alignment vertical="center"/>
    </xf>
    <xf numFmtId="176" fontId="38" fillId="5" borderId="107" xfId="5" applyNumberFormat="1" applyFont="1" applyFill="1" applyBorder="1">
      <alignment vertical="center"/>
    </xf>
    <xf numFmtId="176" fontId="38" fillId="5" borderId="103" xfId="5" applyNumberFormat="1" applyFont="1" applyFill="1" applyBorder="1">
      <alignment vertical="center"/>
    </xf>
    <xf numFmtId="176" fontId="38" fillId="5" borderId="108" xfId="5" applyNumberFormat="1" applyFont="1" applyFill="1" applyBorder="1">
      <alignment vertical="center"/>
    </xf>
    <xf numFmtId="176" fontId="38" fillId="5" borderId="8" xfId="5" applyNumberFormat="1" applyFont="1" applyFill="1" applyBorder="1">
      <alignment vertical="center"/>
    </xf>
    <xf numFmtId="176" fontId="38" fillId="5" borderId="109" xfId="5" applyNumberFormat="1" applyFont="1" applyFill="1" applyBorder="1">
      <alignment vertical="center"/>
    </xf>
    <xf numFmtId="0" fontId="66" fillId="0" borderId="0" xfId="5" applyFont="1">
      <alignment vertical="center"/>
    </xf>
    <xf numFmtId="176" fontId="16" fillId="0" borderId="64" xfId="5" applyNumberFormat="1" applyFont="1" applyBorder="1" applyAlignment="1">
      <alignment horizontal="center" vertical="center" wrapText="1"/>
    </xf>
    <xf numFmtId="0" fontId="49" fillId="5" borderId="2" xfId="5" applyFont="1" applyFill="1" applyBorder="1" applyAlignment="1">
      <alignment horizontal="right"/>
    </xf>
    <xf numFmtId="0" fontId="67" fillId="0" borderId="1" xfId="2" applyFont="1" applyBorder="1" applyAlignment="1">
      <alignment horizontal="center" vertical="center"/>
    </xf>
    <xf numFmtId="0" fontId="68" fillId="0" borderId="0" xfId="0" applyFont="1"/>
    <xf numFmtId="176" fontId="64" fillId="0" borderId="64" xfId="5" applyNumberFormat="1" applyFont="1" applyBorder="1" applyAlignment="1">
      <alignment horizontal="center" vertical="center" wrapText="1"/>
    </xf>
    <xf numFmtId="176" fontId="38" fillId="0" borderId="16" xfId="5" applyNumberFormat="1" applyFont="1" applyBorder="1" applyAlignment="1">
      <alignment horizontal="center" vertical="center" wrapText="1"/>
    </xf>
    <xf numFmtId="176" fontId="38" fillId="0" borderId="18" xfId="5" applyNumberFormat="1" applyFont="1" applyBorder="1" applyAlignment="1">
      <alignment horizontal="center" vertical="center" wrapText="1"/>
    </xf>
    <xf numFmtId="0" fontId="49" fillId="2" borderId="24" xfId="5" applyFont="1" applyFill="1" applyBorder="1" applyAlignment="1">
      <alignment horizontal="right"/>
    </xf>
    <xf numFmtId="0" fontId="49" fillId="2" borderId="25" xfId="5" applyFont="1" applyFill="1" applyBorder="1" applyAlignment="1">
      <alignment horizontal="right"/>
    </xf>
    <xf numFmtId="0" fontId="49" fillId="2" borderId="50" xfId="5" applyFont="1" applyFill="1" applyBorder="1" applyAlignment="1">
      <alignment horizontal="right"/>
    </xf>
    <xf numFmtId="0" fontId="49" fillId="8" borderId="47" xfId="5" applyFont="1" applyFill="1" applyBorder="1" applyAlignment="1"/>
    <xf numFmtId="0" fontId="49" fillId="8" borderId="24" xfId="5" applyFont="1" applyFill="1" applyBorder="1" applyAlignment="1">
      <alignment horizontal="right"/>
    </xf>
    <xf numFmtId="0" fontId="49" fillId="8" borderId="2" xfId="5" applyFont="1" applyFill="1" applyBorder="1" applyAlignment="1"/>
    <xf numFmtId="0" fontId="49" fillId="8" borderId="25" xfId="5" applyFont="1" applyFill="1" applyBorder="1" applyAlignment="1">
      <alignment horizontal="right"/>
    </xf>
    <xf numFmtId="0" fontId="49" fillId="8" borderId="47" xfId="5" applyFont="1" applyFill="1" applyBorder="1" applyAlignment="1">
      <alignment wrapText="1"/>
    </xf>
    <xf numFmtId="0" fontId="49" fillId="8" borderId="2" xfId="5" applyFont="1" applyFill="1" applyBorder="1" applyAlignment="1">
      <alignment horizontal="right"/>
    </xf>
    <xf numFmtId="0" fontId="59" fillId="3" borderId="0" xfId="5" applyFont="1" applyFill="1" applyAlignment="1"/>
    <xf numFmtId="0" fontId="58" fillId="8" borderId="25" xfId="5" applyFont="1" applyFill="1" applyBorder="1" applyAlignment="1">
      <alignment horizontal="left" vertical="center" wrapText="1" indent="1"/>
    </xf>
    <xf numFmtId="0" fontId="58" fillId="8" borderId="24" xfId="5" applyFont="1" applyFill="1" applyBorder="1" applyAlignment="1">
      <alignment horizontal="left" vertical="center" wrapText="1" indent="1"/>
    </xf>
    <xf numFmtId="0" fontId="49" fillId="8" borderId="12" xfId="5" applyFont="1" applyFill="1" applyBorder="1" applyAlignment="1">
      <alignment horizontal="right"/>
    </xf>
    <xf numFmtId="0" fontId="58" fillId="8" borderId="2" xfId="5" applyFont="1" applyFill="1" applyBorder="1" applyAlignment="1">
      <alignment horizontal="left" vertical="center" indent="1"/>
    </xf>
    <xf numFmtId="0" fontId="49" fillId="2" borderId="12" xfId="5" applyFont="1" applyFill="1" applyBorder="1" applyAlignment="1">
      <alignment horizontal="right"/>
    </xf>
    <xf numFmtId="0" fontId="49" fillId="2" borderId="11" xfId="5" applyFont="1" applyFill="1" applyBorder="1" applyAlignment="1">
      <alignment horizontal="right"/>
    </xf>
    <xf numFmtId="0" fontId="49" fillId="8" borderId="53" xfId="5" applyFont="1" applyFill="1" applyBorder="1" applyAlignment="1">
      <alignment horizontal="right"/>
    </xf>
    <xf numFmtId="0" fontId="49" fillId="8" borderId="11" xfId="5" applyFont="1" applyFill="1" applyBorder="1" applyAlignment="1">
      <alignment horizontal="right"/>
    </xf>
    <xf numFmtId="0" fontId="49" fillId="8" borderId="4" xfId="5" applyFont="1" applyFill="1" applyBorder="1" applyAlignment="1">
      <alignment horizontal="right"/>
    </xf>
    <xf numFmtId="0" fontId="49" fillId="8" borderId="62" xfId="5" applyFont="1" applyFill="1" applyBorder="1" applyAlignment="1">
      <alignment horizontal="right"/>
    </xf>
    <xf numFmtId="0" fontId="49" fillId="2" borderId="62" xfId="5" applyFont="1" applyFill="1" applyBorder="1" applyAlignment="1">
      <alignment horizontal="right"/>
    </xf>
    <xf numFmtId="0" fontId="58" fillId="3" borderId="25" xfId="5" applyFont="1" applyFill="1" applyBorder="1" applyAlignment="1">
      <alignment horizontal="center" vertical="center" wrapText="1" shrinkToFit="1"/>
    </xf>
    <xf numFmtId="0" fontId="58" fillId="0" borderId="84" xfId="5" applyFont="1" applyBorder="1" applyAlignment="1">
      <alignment horizontal="center" vertical="center" wrapText="1"/>
    </xf>
    <xf numFmtId="0" fontId="58" fillId="0" borderId="84" xfId="5" applyFont="1" applyBorder="1" applyAlignment="1">
      <alignment horizontal="center" vertical="center" wrapText="1" shrinkToFit="1"/>
    </xf>
    <xf numFmtId="0" fontId="31" fillId="0" borderId="0" xfId="5" applyFont="1" applyAlignment="1">
      <alignment horizontal="center" vertical="center"/>
    </xf>
    <xf numFmtId="0" fontId="31" fillId="0" borderId="0" xfId="5" applyFont="1" applyAlignment="1">
      <alignment horizontal="right" vertical="center"/>
    </xf>
    <xf numFmtId="0" fontId="1" fillId="0" borderId="0" xfId="5" applyAlignment="1">
      <alignment horizontal="right" vertical="center"/>
    </xf>
    <xf numFmtId="0" fontId="24" fillId="0" borderId="0" xfId="5" applyFont="1" applyAlignment="1">
      <alignment horizontal="center" vertical="center"/>
    </xf>
    <xf numFmtId="49" fontId="5" fillId="0" borderId="0" xfId="5" applyNumberFormat="1" applyFont="1">
      <alignment vertical="center"/>
    </xf>
    <xf numFmtId="0" fontId="75" fillId="0" borderId="0" xfId="5" applyFont="1">
      <alignment vertical="center"/>
    </xf>
    <xf numFmtId="183" fontId="5" fillId="0" borderId="0" xfId="5" applyNumberFormat="1" applyFont="1">
      <alignment vertical="center"/>
    </xf>
    <xf numFmtId="0" fontId="42" fillId="0" borderId="0" xfId="5" applyFont="1" applyAlignment="1">
      <alignment horizontal="left" vertical="center"/>
    </xf>
    <xf numFmtId="49" fontId="5" fillId="0" borderId="0" xfId="5" applyNumberFormat="1" applyFont="1" applyAlignment="1">
      <alignment vertical="top"/>
    </xf>
    <xf numFmtId="0" fontId="5" fillId="0" borderId="0" xfId="5" applyFont="1" applyAlignment="1">
      <alignment horizontal="left" vertical="center" wrapText="1"/>
    </xf>
    <xf numFmtId="0" fontId="76" fillId="0" borderId="0" xfId="5" applyFont="1" applyAlignment="1">
      <alignment horizontal="left" vertical="center" wrapText="1"/>
    </xf>
    <xf numFmtId="0" fontId="5" fillId="0" borderId="0" xfId="5" applyFont="1" applyAlignment="1">
      <alignment horizontal="left" vertical="center"/>
    </xf>
    <xf numFmtId="0" fontId="5" fillId="0" borderId="0" xfId="5" applyFont="1" applyAlignment="1">
      <alignment vertical="top"/>
    </xf>
    <xf numFmtId="0" fontId="62" fillId="0" borderId="0" xfId="5" applyFont="1">
      <alignment vertical="center"/>
    </xf>
    <xf numFmtId="0" fontId="5" fillId="0" borderId="0" xfId="5" applyFont="1" applyAlignment="1">
      <alignment horizontal="left" vertical="top" wrapText="1"/>
    </xf>
    <xf numFmtId="0" fontId="52" fillId="0" borderId="0" xfId="5" applyFont="1">
      <alignment vertical="center"/>
    </xf>
    <xf numFmtId="0" fontId="5" fillId="0" borderId="0" xfId="5" applyFont="1" applyAlignment="1">
      <alignment vertical="center" wrapText="1"/>
    </xf>
    <xf numFmtId="0" fontId="5" fillId="4" borderId="0" xfId="5" applyFont="1" applyFill="1" applyAlignment="1">
      <alignment horizontal="left" vertical="center"/>
    </xf>
    <xf numFmtId="0" fontId="5" fillId="4" borderId="0" xfId="5" applyFont="1" applyFill="1" applyAlignment="1">
      <alignment horizontal="left" vertical="center" wrapText="1"/>
    </xf>
    <xf numFmtId="0" fontId="5" fillId="4" borderId="0" xfId="5" applyFont="1" applyFill="1">
      <alignment vertical="center"/>
    </xf>
    <xf numFmtId="0" fontId="5" fillId="4" borderId="0" xfId="5" applyFont="1" applyFill="1" applyAlignment="1">
      <alignment vertical="center" wrapText="1"/>
    </xf>
    <xf numFmtId="0" fontId="0" fillId="0" borderId="0" xfId="6" applyFont="1">
      <alignment vertical="center"/>
    </xf>
    <xf numFmtId="0" fontId="5" fillId="0" borderId="0" xfId="6" applyFont="1" applyAlignment="1">
      <alignment vertical="center" wrapText="1"/>
    </xf>
    <xf numFmtId="0" fontId="5" fillId="4" borderId="0" xfId="6" applyFont="1" applyFill="1">
      <alignment vertical="center"/>
    </xf>
    <xf numFmtId="0" fontId="24" fillId="0" borderId="0" xfId="5" applyFont="1">
      <alignment vertical="center"/>
    </xf>
    <xf numFmtId="0" fontId="42" fillId="4" borderId="0" xfId="5" applyFont="1" applyFill="1">
      <alignment vertical="center"/>
    </xf>
    <xf numFmtId="0" fontId="14" fillId="0" borderId="0" xfId="0" applyFont="1" applyAlignment="1">
      <alignment horizontal="center" vertical="center"/>
    </xf>
    <xf numFmtId="0" fontId="20" fillId="0" borderId="0" xfId="0" applyFont="1" applyAlignment="1">
      <alignment horizontal="center" vertical="center"/>
    </xf>
    <xf numFmtId="0" fontId="46" fillId="0" borderId="0" xfId="5" applyFont="1" applyAlignment="1">
      <alignment horizontal="center" vertical="center" wrapText="1"/>
    </xf>
    <xf numFmtId="0" fontId="24" fillId="0" borderId="22" xfId="5" applyFont="1" applyBorder="1" applyAlignment="1">
      <alignment horizontal="left" vertical="top" wrapText="1"/>
    </xf>
    <xf numFmtId="0" fontId="69" fillId="3" borderId="0" xfId="5" applyFont="1" applyFill="1" applyAlignment="1">
      <alignment horizontal="center" vertical="center"/>
    </xf>
    <xf numFmtId="0" fontId="49" fillId="3" borderId="2" xfId="5" applyFont="1" applyFill="1" applyBorder="1" applyAlignment="1">
      <alignment horizontal="distributed" vertical="center" indent="1"/>
    </xf>
    <xf numFmtId="0" fontId="38" fillId="3" borderId="25" xfId="5" applyFont="1" applyFill="1" applyBorder="1" applyAlignment="1">
      <alignment horizontal="distributed" vertical="center" indent="1"/>
    </xf>
    <xf numFmtId="0" fontId="38" fillId="3" borderId="24" xfId="5" applyFont="1" applyFill="1" applyBorder="1" applyAlignment="1">
      <alignment horizontal="distributed" vertical="center" indent="1"/>
    </xf>
    <xf numFmtId="0" fontId="49" fillId="3" borderId="25" xfId="5" applyFont="1" applyFill="1" applyBorder="1" applyAlignment="1">
      <alignment horizontal="distributed" vertical="center" indent="6"/>
    </xf>
    <xf numFmtId="0" fontId="38" fillId="3" borderId="25" xfId="5" applyFont="1" applyFill="1" applyBorder="1" applyAlignment="1">
      <alignment horizontal="distributed" vertical="center" indent="6"/>
    </xf>
    <xf numFmtId="0" fontId="38" fillId="3" borderId="24" xfId="5" applyFont="1" applyFill="1" applyBorder="1" applyAlignment="1">
      <alignment horizontal="distributed" vertical="center" indent="6"/>
    </xf>
    <xf numFmtId="0" fontId="49" fillId="3" borderId="25" xfId="5" applyFont="1" applyFill="1" applyBorder="1" applyAlignment="1">
      <alignment horizontal="distributed" vertical="center" indent="1"/>
    </xf>
    <xf numFmtId="0" fontId="38" fillId="0" borderId="24" xfId="5" applyFont="1" applyBorder="1" applyAlignment="1">
      <alignment horizontal="distributed" vertical="center"/>
    </xf>
    <xf numFmtId="0" fontId="49" fillId="0" borderId="3" xfId="5" applyFont="1" applyBorder="1" applyAlignment="1">
      <alignment horizontal="distributed" vertical="center" indent="1"/>
    </xf>
    <xf numFmtId="0" fontId="49" fillId="0" borderId="5" xfId="5" applyFont="1" applyBorder="1">
      <alignment vertical="center"/>
    </xf>
    <xf numFmtId="0" fontId="38" fillId="0" borderId="26" xfId="5" applyFont="1" applyBorder="1">
      <alignment vertical="center"/>
    </xf>
    <xf numFmtId="0" fontId="38" fillId="0" borderId="13" xfId="5" applyFont="1" applyBorder="1">
      <alignment vertical="center"/>
    </xf>
    <xf numFmtId="0" fontId="49" fillId="0" borderId="1" xfId="5" applyFont="1" applyBorder="1" applyAlignment="1">
      <alignment horizontal="distributed" vertical="center" indent="1"/>
    </xf>
    <xf numFmtId="0" fontId="49" fillId="0" borderId="1" xfId="5" applyFont="1" applyBorder="1" applyAlignment="1">
      <alignment horizontal="left" vertical="center" indent="1"/>
    </xf>
    <xf numFmtId="0" fontId="49" fillId="0" borderId="6" xfId="5" applyFont="1" applyBorder="1" applyAlignment="1">
      <alignment vertical="center" textRotation="255"/>
    </xf>
    <xf numFmtId="0" fontId="49" fillId="0" borderId="10" xfId="5" applyFont="1" applyBorder="1" applyAlignment="1">
      <alignment vertical="center" textRotation="255"/>
    </xf>
    <xf numFmtId="0" fontId="49" fillId="0" borderId="3" xfId="5" applyFont="1" applyBorder="1" applyAlignment="1">
      <alignment vertical="center" textRotation="255"/>
    </xf>
    <xf numFmtId="0" fontId="49" fillId="0" borderId="6" xfId="5" applyFont="1" applyBorder="1" applyAlignment="1">
      <alignment horizontal="center" vertical="center" textRotation="255" shrinkToFit="1"/>
    </xf>
    <xf numFmtId="0" fontId="38" fillId="0" borderId="10" xfId="5" applyFont="1" applyBorder="1" applyAlignment="1">
      <alignment horizontal="center" vertical="center" textRotation="255" shrinkToFit="1"/>
    </xf>
    <xf numFmtId="0" fontId="38" fillId="0" borderId="3" xfId="5" applyFont="1" applyBorder="1" applyAlignment="1">
      <alignment horizontal="center" vertical="center" textRotation="255" shrinkToFit="1"/>
    </xf>
    <xf numFmtId="0" fontId="49" fillId="0" borderId="2" xfId="5" applyFont="1" applyBorder="1" applyAlignment="1">
      <alignment horizontal="center" vertical="center"/>
    </xf>
    <xf numFmtId="0" fontId="49" fillId="0" borderId="25" xfId="5" applyFont="1" applyBorder="1" applyAlignment="1">
      <alignment horizontal="center" vertical="center"/>
    </xf>
    <xf numFmtId="0" fontId="38" fillId="0" borderId="25" xfId="5" applyFont="1" applyBorder="1" applyAlignment="1">
      <alignment horizontal="center" vertical="center"/>
    </xf>
    <xf numFmtId="0" fontId="38" fillId="0" borderId="24" xfId="5" applyFont="1" applyBorder="1" applyAlignment="1">
      <alignment horizontal="center" vertical="center"/>
    </xf>
    <xf numFmtId="0" fontId="38" fillId="0" borderId="25" xfId="5" applyFont="1" applyBorder="1">
      <alignment vertical="center"/>
    </xf>
    <xf numFmtId="0" fontId="1" fillId="0" borderId="25" xfId="5" applyBorder="1">
      <alignment vertical="center"/>
    </xf>
    <xf numFmtId="0" fontId="1" fillId="0" borderId="24" xfId="5" applyBorder="1">
      <alignment vertical="center"/>
    </xf>
    <xf numFmtId="0" fontId="49" fillId="0" borderId="9" xfId="5" applyFont="1" applyBorder="1" applyAlignment="1">
      <alignment horizontal="left" vertical="top" shrinkToFit="1"/>
    </xf>
    <xf numFmtId="0" fontId="49" fillId="0" borderId="0" xfId="5" applyFont="1" applyAlignment="1">
      <alignment horizontal="left" vertical="top" shrinkToFit="1"/>
    </xf>
    <xf numFmtId="179" fontId="49" fillId="0" borderId="9" xfId="5" applyNumberFormat="1" applyFont="1" applyBorder="1" applyAlignment="1">
      <alignment vertical="top" shrinkToFit="1"/>
    </xf>
    <xf numFmtId="179" fontId="49" fillId="0" borderId="0" xfId="5" applyNumberFormat="1" applyFont="1" applyAlignment="1">
      <alignment vertical="top" shrinkToFit="1"/>
    </xf>
    <xf numFmtId="0" fontId="1" fillId="0" borderId="25" xfId="5" applyBorder="1" applyAlignment="1">
      <alignment horizontal="center" vertical="center"/>
    </xf>
    <xf numFmtId="0" fontId="1" fillId="0" borderId="24" xfId="5" applyBorder="1" applyAlignment="1">
      <alignment horizontal="center" vertical="center"/>
    </xf>
    <xf numFmtId="0" fontId="49" fillId="0" borderId="4" xfId="5" applyFont="1" applyBorder="1" applyAlignment="1">
      <alignment horizontal="left" vertical="top" shrinkToFit="1"/>
    </xf>
    <xf numFmtId="0" fontId="49" fillId="0" borderId="11" xfId="5" applyFont="1" applyBorder="1" applyAlignment="1">
      <alignment horizontal="left" vertical="top" shrinkToFit="1"/>
    </xf>
    <xf numFmtId="179" fontId="38" fillId="0" borderId="4" xfId="5" applyNumberFormat="1" applyFont="1" applyBorder="1">
      <alignment vertical="center"/>
    </xf>
    <xf numFmtId="179" fontId="38" fillId="0" borderId="11" xfId="5" applyNumberFormat="1" applyFont="1" applyBorder="1">
      <alignment vertical="center"/>
    </xf>
    <xf numFmtId="179" fontId="38" fillId="0" borderId="9" xfId="5" applyNumberFormat="1" applyFont="1" applyBorder="1">
      <alignment vertical="center"/>
    </xf>
    <xf numFmtId="179" fontId="38" fillId="0" borderId="0" xfId="5" applyNumberFormat="1" applyFont="1">
      <alignment vertical="center"/>
    </xf>
    <xf numFmtId="0" fontId="49" fillId="0" borderId="5" xfId="5" applyFont="1" applyBorder="1" applyAlignment="1">
      <alignment horizontal="center" vertical="top" shrinkToFit="1"/>
    </xf>
    <xf numFmtId="0" fontId="49" fillId="0" borderId="26" xfId="5" applyFont="1" applyBorder="1" applyAlignment="1">
      <alignment horizontal="center" vertical="top" shrinkToFit="1"/>
    </xf>
    <xf numFmtId="179" fontId="49" fillId="0" borderId="5" xfId="5" applyNumberFormat="1" applyFont="1" applyBorder="1" applyAlignment="1">
      <alignment vertical="top" shrinkToFit="1"/>
    </xf>
    <xf numFmtId="179" fontId="49" fillId="0" borderId="26" xfId="5" applyNumberFormat="1" applyFont="1" applyBorder="1" applyAlignment="1">
      <alignment vertical="top" shrinkToFit="1"/>
    </xf>
    <xf numFmtId="0" fontId="49" fillId="0" borderId="10" xfId="5" applyFont="1" applyBorder="1" applyAlignment="1">
      <alignment horizontal="center" vertical="center" textRotation="255" shrinkToFit="1"/>
    </xf>
    <xf numFmtId="0" fontId="49" fillId="0" borderId="4" xfId="5" applyFont="1" applyBorder="1" applyAlignment="1">
      <alignment horizontal="left" vertical="center" shrinkToFit="1"/>
    </xf>
    <xf numFmtId="0" fontId="38" fillId="0" borderId="11" xfId="5" applyFont="1" applyBorder="1" applyAlignment="1">
      <alignment horizontal="left" vertical="center" shrinkToFit="1"/>
    </xf>
    <xf numFmtId="0" fontId="38" fillId="0" borderId="12" xfId="5" applyFont="1" applyBorder="1" applyAlignment="1">
      <alignment horizontal="left" vertical="center" shrinkToFit="1"/>
    </xf>
    <xf numFmtId="0" fontId="49" fillId="0" borderId="4" xfId="5" applyFont="1" applyBorder="1" applyAlignment="1">
      <alignment horizontal="left" vertical="center"/>
    </xf>
    <xf numFmtId="0" fontId="49" fillId="0" borderId="11" xfId="5" applyFont="1" applyBorder="1" applyAlignment="1">
      <alignment horizontal="left" vertical="center"/>
    </xf>
    <xf numFmtId="0" fontId="38" fillId="0" borderId="11" xfId="5" applyFont="1" applyBorder="1" applyAlignment="1">
      <alignment horizontal="left" vertical="center"/>
    </xf>
    <xf numFmtId="0" fontId="38" fillId="0" borderId="12" xfId="5" applyFont="1" applyBorder="1" applyAlignment="1">
      <alignment horizontal="left" vertical="center"/>
    </xf>
    <xf numFmtId="0" fontId="49" fillId="0" borderId="4" xfId="5" applyFont="1" applyBorder="1" applyAlignment="1">
      <alignment horizontal="distributed" vertical="center" indent="1"/>
    </xf>
    <xf numFmtId="0" fontId="49" fillId="0" borderId="11" xfId="5" applyFont="1" applyBorder="1" applyAlignment="1">
      <alignment horizontal="distributed" vertical="center" indent="1"/>
    </xf>
    <xf numFmtId="0" fontId="38" fillId="0" borderId="12" xfId="5" applyFont="1" applyBorder="1" applyAlignment="1">
      <alignment horizontal="distributed" vertical="center"/>
    </xf>
    <xf numFmtId="0" fontId="49" fillId="3" borderId="4" xfId="5" applyFont="1" applyFill="1" applyBorder="1" applyAlignment="1">
      <alignment horizontal="center" vertical="center" textRotation="255"/>
    </xf>
    <xf numFmtId="0" fontId="49" fillId="3" borderId="9" xfId="5" applyFont="1" applyFill="1" applyBorder="1" applyAlignment="1">
      <alignment horizontal="center" vertical="center" textRotation="255"/>
    </xf>
    <xf numFmtId="0" fontId="38" fillId="0" borderId="9" xfId="5" applyFont="1" applyBorder="1" applyAlignment="1">
      <alignment horizontal="center" vertical="center" textRotation="255"/>
    </xf>
    <xf numFmtId="0" fontId="38" fillId="0" borderId="10" xfId="5" applyFont="1" applyBorder="1" applyAlignment="1">
      <alignment horizontal="center" vertical="center" textRotation="255"/>
    </xf>
    <xf numFmtId="0" fontId="50" fillId="3" borderId="6" xfId="5" applyFont="1" applyFill="1" applyBorder="1" applyAlignment="1">
      <alignment horizontal="center" vertical="center" textRotation="255" shrinkToFit="1"/>
    </xf>
    <xf numFmtId="0" fontId="50" fillId="3" borderId="10" xfId="5" applyFont="1" applyFill="1" applyBorder="1" applyAlignment="1">
      <alignment horizontal="center" vertical="center" textRotation="255" shrinkToFit="1"/>
    </xf>
    <xf numFmtId="0" fontId="50" fillId="4" borderId="4" xfId="5" applyFont="1" applyFill="1" applyBorder="1" applyAlignment="1">
      <alignment horizontal="center" vertical="center"/>
    </xf>
    <xf numFmtId="0" fontId="51" fillId="4" borderId="11" xfId="5" applyFont="1" applyFill="1" applyBorder="1">
      <alignment vertical="center"/>
    </xf>
    <xf numFmtId="0" fontId="51" fillId="4" borderId="12" xfId="5" applyFont="1" applyFill="1" applyBorder="1">
      <alignment vertical="center"/>
    </xf>
    <xf numFmtId="0" fontId="50" fillId="4" borderId="9" xfId="5" applyFont="1" applyFill="1" applyBorder="1" applyAlignment="1">
      <alignment horizontal="center" vertical="center"/>
    </xf>
    <xf numFmtId="0" fontId="51" fillId="4" borderId="0" xfId="5" applyFont="1" applyFill="1">
      <alignment vertical="center"/>
    </xf>
    <xf numFmtId="0" fontId="51" fillId="4" borderId="22" xfId="5" applyFont="1" applyFill="1" applyBorder="1">
      <alignment vertical="center"/>
    </xf>
    <xf numFmtId="0" fontId="51" fillId="4" borderId="5" xfId="5" applyFont="1" applyFill="1" applyBorder="1">
      <alignment vertical="center"/>
    </xf>
    <xf numFmtId="0" fontId="51" fillId="4" borderId="26" xfId="5" applyFont="1" applyFill="1" applyBorder="1">
      <alignment vertical="center"/>
    </xf>
    <xf numFmtId="0" fontId="51" fillId="4" borderId="13" xfId="5" applyFont="1" applyFill="1" applyBorder="1">
      <alignment vertical="center"/>
    </xf>
    <xf numFmtId="0" fontId="52" fillId="0" borderId="11" xfId="5" applyFont="1" applyBorder="1" applyAlignment="1">
      <alignment horizontal="center" vertical="center"/>
    </xf>
    <xf numFmtId="0" fontId="53" fillId="3" borderId="4" xfId="5" applyFont="1" applyFill="1" applyBorder="1" applyAlignment="1">
      <alignment horizontal="center" vertical="center" wrapText="1" shrinkToFit="1"/>
    </xf>
    <xf numFmtId="0" fontId="52" fillId="0" borderId="11" xfId="5" applyFont="1" applyBorder="1" applyAlignment="1">
      <alignment horizontal="center" vertical="center" wrapText="1"/>
    </xf>
    <xf numFmtId="0" fontId="52" fillId="0" borderId="12" xfId="5" applyFont="1" applyBorder="1" applyAlignment="1">
      <alignment horizontal="center" vertical="center" wrapText="1"/>
    </xf>
    <xf numFmtId="0" fontId="52" fillId="0" borderId="9" xfId="5" applyFont="1" applyBorder="1" applyAlignment="1">
      <alignment horizontal="center" vertical="center" wrapText="1"/>
    </xf>
    <xf numFmtId="0" fontId="52" fillId="0" borderId="0" xfId="5" applyFont="1" applyAlignment="1">
      <alignment horizontal="center" vertical="center" wrapText="1"/>
    </xf>
    <xf numFmtId="0" fontId="52" fillId="0" borderId="22" xfId="5" applyFont="1" applyBorder="1" applyAlignment="1">
      <alignment horizontal="center" vertical="center" wrapText="1"/>
    </xf>
    <xf numFmtId="0" fontId="52" fillId="0" borderId="5" xfId="5" applyFont="1" applyBorder="1" applyAlignment="1">
      <alignment horizontal="center" vertical="center" wrapText="1"/>
    </xf>
    <xf numFmtId="0" fontId="52" fillId="0" borderId="26" xfId="5" applyFont="1" applyBorder="1" applyAlignment="1">
      <alignment horizontal="center" vertical="center" wrapText="1"/>
    </xf>
    <xf numFmtId="0" fontId="52" fillId="0" borderId="13" xfId="5" applyFont="1" applyBorder="1" applyAlignment="1">
      <alignment horizontal="center" vertical="center" wrapText="1"/>
    </xf>
    <xf numFmtId="0" fontId="53" fillId="4" borderId="4" xfId="5" applyFont="1" applyFill="1" applyBorder="1" applyAlignment="1">
      <alignment horizontal="center" vertical="center" wrapText="1"/>
    </xf>
    <xf numFmtId="0" fontId="53" fillId="4" borderId="11" xfId="5" applyFont="1" applyFill="1" applyBorder="1" applyAlignment="1">
      <alignment horizontal="center" vertical="center"/>
    </xf>
    <xf numFmtId="0" fontId="54" fillId="0" borderId="12" xfId="5" applyFont="1" applyBorder="1">
      <alignment vertical="center"/>
    </xf>
    <xf numFmtId="0" fontId="53" fillId="4" borderId="9" xfId="5" applyFont="1" applyFill="1" applyBorder="1" applyAlignment="1">
      <alignment horizontal="center" vertical="center" wrapText="1"/>
    </xf>
    <xf numFmtId="0" fontId="53" fillId="4" borderId="0" xfId="5" applyFont="1" applyFill="1" applyAlignment="1">
      <alignment horizontal="center" vertical="center"/>
    </xf>
    <xf numFmtId="0" fontId="54" fillId="0" borderId="22" xfId="5" applyFont="1" applyBorder="1">
      <alignment vertical="center"/>
    </xf>
    <xf numFmtId="0" fontId="53" fillId="4" borderId="5" xfId="5" applyFont="1" applyFill="1" applyBorder="1" applyAlignment="1">
      <alignment horizontal="center" vertical="center"/>
    </xf>
    <xf numFmtId="0" fontId="53" fillId="4" borderId="26" xfId="5" applyFont="1" applyFill="1" applyBorder="1" applyAlignment="1">
      <alignment horizontal="center" vertical="center"/>
    </xf>
    <xf numFmtId="0" fontId="54" fillId="0" borderId="13" xfId="5" applyFont="1" applyBorder="1">
      <alignment vertical="center"/>
    </xf>
    <xf numFmtId="0" fontId="49" fillId="3" borderId="4" xfId="5" applyFont="1" applyFill="1" applyBorder="1" applyAlignment="1">
      <alignment horizontal="center" vertical="center" shrinkToFit="1"/>
    </xf>
    <xf numFmtId="0" fontId="1" fillId="0" borderId="11" xfId="5" applyBorder="1" applyAlignment="1">
      <alignment horizontal="center" vertical="center"/>
    </xf>
    <xf numFmtId="0" fontId="1" fillId="0" borderId="12" xfId="5" applyBorder="1" applyAlignment="1">
      <alignment horizontal="center" vertical="center"/>
    </xf>
    <xf numFmtId="0" fontId="1" fillId="0" borderId="9" xfId="5" applyBorder="1" applyAlignment="1">
      <alignment horizontal="center" vertical="center"/>
    </xf>
    <xf numFmtId="0" fontId="1" fillId="0" borderId="0" xfId="5" applyAlignment="1">
      <alignment horizontal="center" vertical="center"/>
    </xf>
    <xf numFmtId="0" fontId="1" fillId="0" borderId="22" xfId="5" applyBorder="1" applyAlignment="1">
      <alignment horizontal="center" vertical="center"/>
    </xf>
    <xf numFmtId="0" fontId="1" fillId="0" borderId="5" xfId="5" applyBorder="1" applyAlignment="1">
      <alignment horizontal="center" vertical="center"/>
    </xf>
    <xf numFmtId="0" fontId="1" fillId="0" borderId="26" xfId="5" applyBorder="1" applyAlignment="1">
      <alignment horizontal="center" vertical="center"/>
    </xf>
    <xf numFmtId="0" fontId="1" fillId="0" borderId="13" xfId="5" applyBorder="1" applyAlignment="1">
      <alignment horizontal="center" vertical="center"/>
    </xf>
    <xf numFmtId="0" fontId="50" fillId="3" borderId="43" xfId="5" applyFont="1" applyFill="1" applyBorder="1" applyAlignment="1">
      <alignment horizontal="center" vertical="center" wrapText="1" shrinkToFit="1"/>
    </xf>
    <xf numFmtId="0" fontId="56" fillId="0" borderId="12" xfId="5" applyFont="1" applyBorder="1" applyAlignment="1">
      <alignment horizontal="center" vertical="center" wrapText="1" shrinkToFit="1"/>
    </xf>
    <xf numFmtId="0" fontId="56" fillId="0" borderId="44" xfId="5" applyFont="1" applyBorder="1" applyAlignment="1">
      <alignment horizontal="center" vertical="center" wrapText="1" shrinkToFit="1"/>
    </xf>
    <xf numFmtId="0" fontId="56" fillId="0" borderId="13" xfId="5" applyFont="1" applyBorder="1" applyAlignment="1">
      <alignment horizontal="center" vertical="center" wrapText="1" shrinkToFit="1"/>
    </xf>
    <xf numFmtId="0" fontId="57" fillId="0" borderId="45" xfId="5" applyFont="1" applyBorder="1" applyAlignment="1">
      <alignment horizontal="center" vertical="center"/>
    </xf>
    <xf numFmtId="0" fontId="57" fillId="0" borderId="46" xfId="5" applyFont="1" applyBorder="1" applyAlignment="1">
      <alignment horizontal="center" vertical="center"/>
    </xf>
    <xf numFmtId="0" fontId="50" fillId="0" borderId="2" xfId="5" applyFont="1" applyBorder="1" applyAlignment="1">
      <alignment horizontal="left" vertical="center"/>
    </xf>
    <xf numFmtId="0" fontId="50" fillId="0" borderId="25" xfId="5" applyFont="1" applyBorder="1" applyAlignment="1">
      <alignment horizontal="left" vertical="center"/>
    </xf>
    <xf numFmtId="0" fontId="50" fillId="0" borderId="24" xfId="5" applyFont="1" applyBorder="1" applyAlignment="1">
      <alignment horizontal="left" vertical="center"/>
    </xf>
    <xf numFmtId="0" fontId="50" fillId="0" borderId="2" xfId="5" applyFont="1" applyBorder="1" applyAlignment="1"/>
    <xf numFmtId="0" fontId="50" fillId="0" borderId="25" xfId="5" applyFont="1" applyBorder="1" applyAlignment="1"/>
    <xf numFmtId="0" fontId="50" fillId="0" borderId="2" xfId="5" applyFont="1" applyBorder="1" applyAlignment="1">
      <alignment horizontal="right"/>
    </xf>
    <xf numFmtId="0" fontId="50" fillId="0" borderId="25" xfId="5" applyFont="1" applyBorder="1" applyAlignment="1">
      <alignment horizontal="right"/>
    </xf>
    <xf numFmtId="0" fontId="50" fillId="0" borderId="47" xfId="5" applyFont="1" applyBorder="1" applyAlignment="1"/>
    <xf numFmtId="0" fontId="50" fillId="4" borderId="4" xfId="5" applyFont="1" applyFill="1" applyBorder="1" applyAlignment="1">
      <alignment horizontal="center" vertical="center" wrapText="1"/>
    </xf>
    <xf numFmtId="0" fontId="52" fillId="0" borderId="12" xfId="5" applyFont="1" applyBorder="1" applyAlignment="1">
      <alignment horizontal="center" vertical="center"/>
    </xf>
    <xf numFmtId="0" fontId="52" fillId="0" borderId="5" xfId="5" applyFont="1" applyBorder="1" applyAlignment="1">
      <alignment horizontal="center" vertical="center"/>
    </xf>
    <xf numFmtId="0" fontId="52" fillId="0" borderId="26" xfId="5" applyFont="1" applyBorder="1" applyAlignment="1">
      <alignment horizontal="center" vertical="center"/>
    </xf>
    <xf numFmtId="0" fontId="52" fillId="0" borderId="13" xfId="5" applyFont="1" applyBorder="1" applyAlignment="1">
      <alignment horizontal="center" vertical="center"/>
    </xf>
    <xf numFmtId="0" fontId="52" fillId="0" borderId="49" xfId="5" applyFont="1" applyBorder="1" applyAlignment="1">
      <alignment horizontal="center" vertical="center"/>
    </xf>
    <xf numFmtId="0" fontId="52" fillId="0" borderId="52" xfId="5" applyFont="1" applyBorder="1" applyAlignment="1">
      <alignment horizontal="center" vertical="center"/>
    </xf>
    <xf numFmtId="0" fontId="50" fillId="4" borderId="11" xfId="5" applyFont="1" applyFill="1" applyBorder="1" applyAlignment="1">
      <alignment horizontal="center" vertical="center"/>
    </xf>
    <xf numFmtId="0" fontId="56" fillId="0" borderId="25" xfId="5" applyFont="1" applyBorder="1" applyAlignment="1">
      <alignment horizontal="right"/>
    </xf>
    <xf numFmtId="0" fontId="58" fillId="4" borderId="4" xfId="5" applyFont="1" applyFill="1" applyBorder="1" applyAlignment="1">
      <alignment horizontal="center" vertical="center"/>
    </xf>
    <xf numFmtId="0" fontId="50" fillId="0" borderId="2" xfId="5" applyFont="1" applyBorder="1">
      <alignment vertical="center"/>
    </xf>
    <xf numFmtId="0" fontId="50" fillId="0" borderId="25" xfId="5" applyFont="1" applyBorder="1">
      <alignment vertical="center"/>
    </xf>
    <xf numFmtId="0" fontId="50" fillId="0" borderId="24" xfId="5" applyFont="1" applyBorder="1">
      <alignment vertical="center"/>
    </xf>
    <xf numFmtId="0" fontId="50" fillId="4" borderId="2" xfId="5" applyFont="1" applyFill="1" applyBorder="1" applyAlignment="1">
      <alignment horizontal="right"/>
    </xf>
    <xf numFmtId="0" fontId="50" fillId="4" borderId="25" xfId="5" applyFont="1" applyFill="1" applyBorder="1" applyAlignment="1">
      <alignment horizontal="right"/>
    </xf>
    <xf numFmtId="0" fontId="50" fillId="0" borderId="2" xfId="5" applyFont="1" applyBorder="1" applyAlignment="1">
      <alignment vertical="center" shrinkToFit="1"/>
    </xf>
    <xf numFmtId="0" fontId="50" fillId="0" borderId="25" xfId="5" applyFont="1" applyBorder="1" applyAlignment="1">
      <alignment vertical="center" shrinkToFit="1"/>
    </xf>
    <xf numFmtId="0" fontId="50" fillId="0" borderId="24" xfId="5" applyFont="1" applyBorder="1" applyAlignment="1">
      <alignment vertical="center" shrinkToFit="1"/>
    </xf>
    <xf numFmtId="0" fontId="50" fillId="0" borderId="2" xfId="5" applyFont="1" applyBorder="1" applyAlignment="1">
      <alignment horizontal="center"/>
    </xf>
    <xf numFmtId="0" fontId="50" fillId="0" borderId="25" xfId="5" applyFont="1" applyBorder="1" applyAlignment="1">
      <alignment horizontal="center"/>
    </xf>
    <xf numFmtId="0" fontId="50" fillId="0" borderId="24" xfId="5" applyFont="1" applyBorder="1" applyAlignment="1">
      <alignment horizontal="center"/>
    </xf>
    <xf numFmtId="0" fontId="50" fillId="0" borderId="50" xfId="5" applyFont="1" applyBorder="1" applyAlignment="1">
      <alignment horizontal="center"/>
    </xf>
    <xf numFmtId="0" fontId="50" fillId="0" borderId="47" xfId="5" applyFont="1" applyBorder="1" applyAlignment="1">
      <alignment horizontal="right"/>
    </xf>
    <xf numFmtId="0" fontId="50" fillId="0" borderId="47" xfId="5" applyFont="1" applyBorder="1" applyAlignment="1">
      <alignment horizontal="center"/>
    </xf>
    <xf numFmtId="0" fontId="52" fillId="0" borderId="25" xfId="5" applyFont="1" applyBorder="1" applyAlignment="1">
      <alignment horizontal="center"/>
    </xf>
    <xf numFmtId="0" fontId="52" fillId="0" borderId="24" xfId="5" applyFont="1" applyBorder="1" applyAlignment="1">
      <alignment horizontal="center"/>
    </xf>
    <xf numFmtId="0" fontId="51" fillId="0" borderId="25" xfId="5" applyFont="1" applyBorder="1" applyAlignment="1"/>
    <xf numFmtId="0" fontId="52" fillId="0" borderId="25" xfId="5" applyFont="1" applyBorder="1" applyAlignment="1"/>
    <xf numFmtId="0" fontId="50" fillId="0" borderId="4" xfId="5" applyFont="1" applyBorder="1" applyAlignment="1">
      <alignment horizontal="center" vertical="center"/>
    </xf>
    <xf numFmtId="0" fontId="50" fillId="0" borderId="11" xfId="5" applyFont="1" applyBorder="1">
      <alignment vertical="center"/>
    </xf>
    <xf numFmtId="0" fontId="50" fillId="0" borderId="12" xfId="5" applyFont="1" applyBorder="1">
      <alignment vertical="center"/>
    </xf>
    <xf numFmtId="180" fontId="50" fillId="5" borderId="2" xfId="5" applyNumberFormat="1" applyFont="1" applyFill="1" applyBorder="1" applyAlignment="1">
      <alignment horizontal="right"/>
    </xf>
    <xf numFmtId="180" fontId="50" fillId="5" borderId="25" xfId="5" applyNumberFormat="1" applyFont="1" applyFill="1" applyBorder="1" applyAlignment="1">
      <alignment horizontal="right"/>
    </xf>
    <xf numFmtId="0" fontId="50" fillId="5" borderId="47" xfId="5" applyFont="1" applyFill="1" applyBorder="1" applyAlignment="1">
      <alignment horizontal="right"/>
    </xf>
    <xf numFmtId="0" fontId="50" fillId="5" borderId="25" xfId="5" applyFont="1" applyFill="1" applyBorder="1" applyAlignment="1">
      <alignment horizontal="right"/>
    </xf>
    <xf numFmtId="0" fontId="50" fillId="5" borderId="2" xfId="5" applyFont="1" applyFill="1" applyBorder="1" applyAlignment="1">
      <alignment horizontal="right"/>
    </xf>
    <xf numFmtId="0" fontId="50" fillId="5" borderId="4" xfId="5" applyFont="1" applyFill="1" applyBorder="1" applyAlignment="1">
      <alignment horizontal="right"/>
    </xf>
    <xf numFmtId="0" fontId="56" fillId="0" borderId="11" xfId="5" applyFont="1" applyBorder="1" applyAlignment="1">
      <alignment horizontal="right"/>
    </xf>
    <xf numFmtId="0" fontId="60" fillId="0" borderId="4" xfId="5" applyFont="1" applyBorder="1" applyAlignment="1">
      <alignment horizontal="center" vertical="center" wrapText="1"/>
    </xf>
    <xf numFmtId="0" fontId="1" fillId="0" borderId="12" xfId="5" applyBorder="1" applyAlignment="1">
      <alignment horizontal="center" vertical="center" wrapText="1"/>
    </xf>
    <xf numFmtId="0" fontId="1" fillId="0" borderId="9" xfId="5" applyBorder="1" applyAlignment="1">
      <alignment horizontal="center" vertical="center" wrapText="1"/>
    </xf>
    <xf numFmtId="0" fontId="1" fillId="0" borderId="22" xfId="5" applyBorder="1" applyAlignment="1">
      <alignment horizontal="center" vertical="center" wrapText="1"/>
    </xf>
    <xf numFmtId="0" fontId="1" fillId="0" borderId="5" xfId="5" applyBorder="1" applyAlignment="1">
      <alignment horizontal="center" vertical="center" wrapText="1"/>
    </xf>
    <xf numFmtId="0" fontId="1" fillId="0" borderId="13" xfId="5" applyBorder="1" applyAlignment="1">
      <alignment horizontal="center" vertical="center" wrapText="1"/>
    </xf>
    <xf numFmtId="0" fontId="1" fillId="0" borderId="11" xfId="5" applyBorder="1" applyAlignment="1">
      <alignment horizontal="center" vertical="center" wrapText="1"/>
    </xf>
    <xf numFmtId="0" fontId="1" fillId="0" borderId="0" xfId="5" applyAlignment="1">
      <alignment horizontal="center" vertical="center" wrapText="1"/>
    </xf>
    <xf numFmtId="0" fontId="1" fillId="0" borderId="26" xfId="5" applyBorder="1" applyAlignment="1">
      <alignment horizontal="center" vertical="center" wrapText="1"/>
    </xf>
    <xf numFmtId="0" fontId="58" fillId="4" borderId="54" xfId="5" applyFont="1" applyFill="1" applyBorder="1" applyAlignment="1">
      <alignment horizontal="center" vertical="center" wrapText="1" shrinkToFit="1"/>
    </xf>
    <xf numFmtId="0" fontId="58" fillId="4" borderId="55" xfId="5" applyFont="1" applyFill="1" applyBorder="1" applyAlignment="1">
      <alignment horizontal="center" vertical="center" wrapText="1" shrinkToFit="1"/>
    </xf>
    <xf numFmtId="0" fontId="58" fillId="4" borderId="56" xfId="5" applyFont="1" applyFill="1" applyBorder="1" applyAlignment="1">
      <alignment horizontal="center" vertical="center" wrapText="1" shrinkToFit="1"/>
    </xf>
    <xf numFmtId="0" fontId="58" fillId="4" borderId="59" xfId="5" applyFont="1" applyFill="1" applyBorder="1" applyAlignment="1">
      <alignment horizontal="center" vertical="center" wrapText="1" shrinkToFit="1"/>
    </xf>
    <xf numFmtId="0" fontId="58" fillId="4" borderId="26" xfId="5" applyFont="1" applyFill="1" applyBorder="1" applyAlignment="1">
      <alignment horizontal="center" vertical="center" wrapText="1" shrinkToFit="1"/>
    </xf>
    <xf numFmtId="0" fontId="58" fillId="4" borderId="29" xfId="5" applyFont="1" applyFill="1" applyBorder="1" applyAlignment="1">
      <alignment horizontal="center" vertical="center" wrapText="1" shrinkToFit="1"/>
    </xf>
    <xf numFmtId="0" fontId="48" fillId="4" borderId="4" xfId="5" applyFont="1" applyFill="1" applyBorder="1" applyAlignment="1">
      <alignment horizontal="center" vertical="center" wrapText="1"/>
    </xf>
    <xf numFmtId="0" fontId="59" fillId="0" borderId="6" xfId="5" applyFont="1" applyBorder="1" applyAlignment="1">
      <alignment horizontal="center" vertical="center" wrapText="1"/>
    </xf>
    <xf numFmtId="0" fontId="59" fillId="0" borderId="10" xfId="5" applyFont="1" applyBorder="1" applyAlignment="1">
      <alignment horizontal="center" vertical="center" wrapText="1"/>
    </xf>
    <xf numFmtId="0" fontId="59" fillId="0" borderId="3" xfId="5" applyFont="1" applyBorder="1" applyAlignment="1">
      <alignment horizontal="center" vertical="center" wrapText="1"/>
    </xf>
    <xf numFmtId="0" fontId="49" fillId="3" borderId="0" xfId="5" applyFont="1" applyFill="1" applyAlignment="1">
      <alignment horizontal="center" vertical="center"/>
    </xf>
    <xf numFmtId="0" fontId="58" fillId="4" borderId="11" xfId="5" applyFont="1" applyFill="1" applyBorder="1" applyAlignment="1">
      <alignment horizontal="center" vertical="center"/>
    </xf>
    <xf numFmtId="0" fontId="58" fillId="4" borderId="12" xfId="5" applyFont="1" applyFill="1" applyBorder="1" applyAlignment="1">
      <alignment horizontal="center" vertical="center"/>
    </xf>
    <xf numFmtId="0" fontId="58" fillId="4" borderId="9" xfId="5" applyFont="1" applyFill="1" applyBorder="1" applyAlignment="1">
      <alignment horizontal="center" vertical="center"/>
    </xf>
    <xf numFmtId="0" fontId="58" fillId="4" borderId="0" xfId="5" applyFont="1" applyFill="1" applyAlignment="1">
      <alignment horizontal="center" vertical="center"/>
    </xf>
    <xf numFmtId="0" fontId="58" fillId="4" borderId="22" xfId="5" applyFont="1" applyFill="1" applyBorder="1" applyAlignment="1">
      <alignment horizontal="center" vertical="center"/>
    </xf>
    <xf numFmtId="0" fontId="58" fillId="4" borderId="4" xfId="5" applyFont="1" applyFill="1" applyBorder="1" applyAlignment="1">
      <alignment horizontal="center" vertical="center" wrapText="1" shrinkToFit="1"/>
    </xf>
    <xf numFmtId="0" fontId="58" fillId="4" borderId="11" xfId="5" applyFont="1" applyFill="1" applyBorder="1" applyAlignment="1">
      <alignment horizontal="center" vertical="center" wrapText="1" shrinkToFit="1"/>
    </xf>
    <xf numFmtId="0" fontId="58" fillId="4" borderId="9" xfId="5" applyFont="1" applyFill="1" applyBorder="1" applyAlignment="1">
      <alignment horizontal="center" vertical="center" wrapText="1" shrinkToFit="1"/>
    </xf>
    <xf numFmtId="0" fontId="58" fillId="4" borderId="0" xfId="5" applyFont="1" applyFill="1" applyAlignment="1">
      <alignment horizontal="center" vertical="center" wrapText="1" shrinkToFit="1"/>
    </xf>
    <xf numFmtId="0" fontId="58" fillId="4" borderId="5" xfId="5" applyFont="1" applyFill="1" applyBorder="1" applyAlignment="1">
      <alignment horizontal="center" vertical="center" wrapText="1" shrinkToFit="1"/>
    </xf>
    <xf numFmtId="0" fontId="58" fillId="4" borderId="43" xfId="5" applyFont="1" applyFill="1" applyBorder="1" applyAlignment="1">
      <alignment horizontal="center" vertical="center" wrapText="1" shrinkToFit="1"/>
    </xf>
    <xf numFmtId="0" fontId="58" fillId="4" borderId="57" xfId="5" applyFont="1" applyFill="1" applyBorder="1" applyAlignment="1">
      <alignment horizontal="center" vertical="center" wrapText="1" shrinkToFit="1"/>
    </xf>
    <xf numFmtId="0" fontId="58" fillId="4" borderId="44" xfId="5" applyFont="1" applyFill="1" applyBorder="1" applyAlignment="1">
      <alignment horizontal="center" vertical="center" wrapText="1" shrinkToFit="1"/>
    </xf>
    <xf numFmtId="0" fontId="48" fillId="0" borderId="45" xfId="5" applyFont="1" applyBorder="1" applyAlignment="1">
      <alignment horizontal="center" vertical="center" wrapText="1"/>
    </xf>
    <xf numFmtId="0" fontId="6" fillId="0" borderId="46" xfId="5" applyFont="1" applyBorder="1" applyAlignment="1">
      <alignment horizontal="center" vertical="center" wrapText="1"/>
    </xf>
    <xf numFmtId="0" fontId="6" fillId="0" borderId="51" xfId="5" applyFont="1" applyBorder="1" applyAlignment="1">
      <alignment horizontal="center" vertical="center" wrapText="1"/>
    </xf>
    <xf numFmtId="0" fontId="61" fillId="4" borderId="54" xfId="5" applyFont="1" applyFill="1" applyBorder="1" applyAlignment="1">
      <alignment horizontal="center" vertical="center" wrapText="1" shrinkToFit="1"/>
    </xf>
    <xf numFmtId="0" fontId="61" fillId="4" borderId="55" xfId="5" applyFont="1" applyFill="1" applyBorder="1" applyAlignment="1">
      <alignment horizontal="center" vertical="center" wrapText="1" shrinkToFit="1"/>
    </xf>
    <xf numFmtId="0" fontId="61" fillId="4" borderId="59" xfId="5" applyFont="1" applyFill="1" applyBorder="1" applyAlignment="1">
      <alignment horizontal="center" vertical="center" wrapText="1" shrinkToFit="1"/>
    </xf>
    <xf numFmtId="0" fontId="61" fillId="4" borderId="26" xfId="5" applyFont="1" applyFill="1" applyBorder="1" applyAlignment="1">
      <alignment horizontal="center" vertical="center" wrapText="1" shrinkToFit="1"/>
    </xf>
    <xf numFmtId="0" fontId="58" fillId="4" borderId="58" xfId="5" applyFont="1" applyFill="1" applyBorder="1" applyAlignment="1">
      <alignment horizontal="center" vertical="center" wrapText="1" shrinkToFit="1"/>
    </xf>
    <xf numFmtId="0" fontId="58" fillId="4" borderId="60" xfId="5" applyFont="1" applyFill="1" applyBorder="1" applyAlignment="1">
      <alignment horizontal="center" vertical="center" wrapText="1" shrinkToFit="1"/>
    </xf>
    <xf numFmtId="0" fontId="61" fillId="4" borderId="58" xfId="5" applyFont="1" applyFill="1" applyBorder="1" applyAlignment="1">
      <alignment horizontal="center" vertical="center" wrapText="1" shrinkToFit="1"/>
    </xf>
    <xf numFmtId="0" fontId="61" fillId="4" borderId="60" xfId="5" applyFont="1" applyFill="1" applyBorder="1" applyAlignment="1">
      <alignment horizontal="center" vertical="center" wrapText="1" shrinkToFit="1"/>
    </xf>
    <xf numFmtId="0" fontId="58" fillId="4" borderId="45" xfId="5" applyFont="1" applyFill="1" applyBorder="1" applyAlignment="1">
      <alignment horizontal="center" vertical="center" wrapText="1" shrinkToFit="1"/>
    </xf>
    <xf numFmtId="0" fontId="58" fillId="4" borderId="46" xfId="5" applyFont="1" applyFill="1" applyBorder="1" applyAlignment="1">
      <alignment horizontal="center" vertical="center" wrapText="1" shrinkToFit="1"/>
    </xf>
    <xf numFmtId="0" fontId="58" fillId="4" borderId="87" xfId="5" applyFont="1" applyFill="1" applyBorder="1" applyAlignment="1">
      <alignment horizontal="center" vertical="center" wrapText="1" shrinkToFit="1"/>
    </xf>
    <xf numFmtId="0" fontId="48" fillId="0" borderId="59"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52" xfId="5" applyFont="1" applyBorder="1" applyAlignment="1">
      <alignment horizontal="center" vertical="center" wrapText="1"/>
    </xf>
    <xf numFmtId="0" fontId="1" fillId="0" borderId="46" xfId="5" applyBorder="1" applyAlignment="1">
      <alignment horizontal="center" vertical="center" shrinkToFit="1"/>
    </xf>
    <xf numFmtId="0" fontId="50" fillId="3" borderId="3" xfId="5" applyFont="1" applyFill="1" applyBorder="1" applyAlignment="1">
      <alignment horizontal="center" vertical="center" textRotation="255" shrinkToFit="1"/>
    </xf>
    <xf numFmtId="0" fontId="58" fillId="4" borderId="2" xfId="5" applyFont="1" applyFill="1" applyBorder="1" applyAlignment="1">
      <alignment horizontal="center" vertical="center"/>
    </xf>
    <xf numFmtId="0" fontId="49" fillId="0" borderId="2" xfId="5" applyFont="1" applyBorder="1" applyAlignment="1">
      <alignment horizontal="right" vertical="center"/>
    </xf>
    <xf numFmtId="0" fontId="49" fillId="0" borderId="25" xfId="5" applyFont="1" applyBorder="1" applyAlignment="1">
      <alignment horizontal="right" vertical="center"/>
    </xf>
    <xf numFmtId="180" fontId="49" fillId="0" borderId="2" xfId="5" applyNumberFormat="1" applyFont="1" applyBorder="1" applyAlignment="1">
      <alignment horizontal="right" vertical="center"/>
    </xf>
    <xf numFmtId="0" fontId="49" fillId="0" borderId="62" xfId="5" applyFont="1" applyBorder="1" applyAlignment="1">
      <alignment horizontal="center" vertical="center"/>
    </xf>
    <xf numFmtId="0" fontId="59" fillId="0" borderId="25" xfId="5" applyFont="1" applyBorder="1" applyAlignment="1">
      <alignment horizontal="center" vertical="center"/>
    </xf>
    <xf numFmtId="0" fontId="59" fillId="0" borderId="24" xfId="5" applyFont="1" applyBorder="1" applyAlignment="1">
      <alignment horizontal="center" vertical="center"/>
    </xf>
    <xf numFmtId="0" fontId="49" fillId="4" borderId="2" xfId="5" applyFont="1" applyFill="1" applyBorder="1" applyAlignment="1">
      <alignment horizontal="center" vertical="center"/>
    </xf>
    <xf numFmtId="0" fontId="49" fillId="0" borderId="48" xfId="5" applyFont="1" applyBorder="1" applyAlignment="1">
      <alignment horizontal="center" vertical="center"/>
    </xf>
    <xf numFmtId="0" fontId="49" fillId="0" borderId="50" xfId="5" applyFont="1" applyBorder="1" applyAlignment="1">
      <alignment horizontal="center" vertical="center"/>
    </xf>
    <xf numFmtId="180" fontId="49" fillId="0" borderId="47" xfId="5" applyNumberFormat="1" applyFont="1" applyBorder="1" applyAlignment="1">
      <alignment horizontal="right" vertical="center"/>
    </xf>
    <xf numFmtId="180" fontId="49" fillId="0" borderId="25" xfId="5" applyNumberFormat="1" applyFont="1" applyBorder="1" applyAlignment="1">
      <alignment horizontal="right" vertical="center"/>
    </xf>
    <xf numFmtId="0" fontId="49" fillId="0" borderId="24" xfId="5" applyFont="1" applyBorder="1" applyAlignment="1">
      <alignment horizontal="center" vertical="center"/>
    </xf>
    <xf numFmtId="0" fontId="49" fillId="0" borderId="48" xfId="5" applyFont="1" applyBorder="1" applyAlignment="1">
      <alignment horizontal="right" vertical="center"/>
    </xf>
    <xf numFmtId="0" fontId="59" fillId="0" borderId="25" xfId="5" applyFont="1" applyBorder="1" applyAlignment="1">
      <alignment horizontal="right" vertical="center"/>
    </xf>
    <xf numFmtId="0" fontId="49" fillId="0" borderId="61" xfId="5" applyFont="1" applyBorder="1" applyAlignment="1">
      <alignment horizontal="right" vertical="center"/>
    </xf>
    <xf numFmtId="0" fontId="1" fillId="0" borderId="10" xfId="5" applyBorder="1">
      <alignment vertical="center"/>
    </xf>
    <xf numFmtId="0" fontId="1" fillId="0" borderId="3" xfId="5" applyBorder="1">
      <alignment vertical="center"/>
    </xf>
    <xf numFmtId="0" fontId="50" fillId="0" borderId="2" xfId="5" applyFont="1" applyBorder="1" applyAlignment="1">
      <alignment horizontal="center" vertical="center"/>
    </xf>
    <xf numFmtId="0" fontId="50" fillId="0" borderId="25" xfId="5" applyFont="1" applyBorder="1" applyAlignment="1">
      <alignment horizontal="center" vertical="center"/>
    </xf>
    <xf numFmtId="0" fontId="50" fillId="0" borderId="24" xfId="5" applyFont="1" applyBorder="1" applyAlignment="1">
      <alignment horizontal="center" vertical="center"/>
    </xf>
    <xf numFmtId="0" fontId="49" fillId="5" borderId="2" xfId="5" applyFont="1" applyFill="1" applyBorder="1" applyAlignment="1">
      <alignment horizontal="right" vertical="center"/>
    </xf>
    <xf numFmtId="0" fontId="49" fillId="5" borderId="25" xfId="5" applyFont="1" applyFill="1" applyBorder="1" applyAlignment="1">
      <alignment horizontal="right" vertical="center"/>
    </xf>
    <xf numFmtId="0" fontId="49" fillId="5" borderId="2" xfId="5" applyFont="1" applyFill="1" applyBorder="1" applyAlignment="1">
      <alignment horizontal="right" vertical="center" shrinkToFit="1"/>
    </xf>
    <xf numFmtId="0" fontId="49" fillId="5" borderId="25" xfId="5" applyFont="1" applyFill="1" applyBorder="1" applyAlignment="1">
      <alignment horizontal="right" vertical="center" shrinkToFit="1"/>
    </xf>
    <xf numFmtId="180" fontId="49" fillId="5" borderId="2" xfId="5" applyNumberFormat="1" applyFont="1" applyFill="1" applyBorder="1" applyAlignment="1">
      <alignment horizontal="right" vertical="center"/>
    </xf>
    <xf numFmtId="180" fontId="49" fillId="5" borderId="25" xfId="5" applyNumberFormat="1" applyFont="1" applyFill="1" applyBorder="1" applyAlignment="1">
      <alignment horizontal="right" vertical="center"/>
    </xf>
    <xf numFmtId="0" fontId="49" fillId="5" borderId="48" xfId="5" applyFont="1" applyFill="1" applyBorder="1" applyAlignment="1">
      <alignment horizontal="right" vertical="center" shrinkToFit="1"/>
    </xf>
    <xf numFmtId="0" fontId="49" fillId="0" borderId="48" xfId="5" applyFont="1" applyBorder="1" applyAlignment="1">
      <alignment horizontal="right" vertical="center" shrinkToFit="1"/>
    </xf>
    <xf numFmtId="0" fontId="49" fillId="0" borderId="25" xfId="5" applyFont="1" applyBorder="1" applyAlignment="1">
      <alignment horizontal="right" vertical="center" shrinkToFit="1"/>
    </xf>
    <xf numFmtId="0" fontId="59" fillId="0" borderId="62" xfId="5" applyFont="1" applyBorder="1" applyAlignment="1">
      <alignment horizontal="center" vertical="center"/>
    </xf>
    <xf numFmtId="0" fontId="59" fillId="0" borderId="50" xfId="5" applyFont="1" applyBorder="1" applyAlignment="1">
      <alignment horizontal="center" vertical="center"/>
    </xf>
    <xf numFmtId="0" fontId="49" fillId="0" borderId="47" xfId="5" applyFont="1" applyBorder="1" applyAlignment="1">
      <alignment horizontal="right" vertical="center"/>
    </xf>
    <xf numFmtId="0" fontId="50" fillId="4" borderId="2" xfId="5" applyFont="1" applyFill="1" applyBorder="1" applyAlignment="1">
      <alignment vertical="center" shrinkToFit="1"/>
    </xf>
    <xf numFmtId="0" fontId="50" fillId="4" borderId="25" xfId="5" applyFont="1" applyFill="1" applyBorder="1" applyAlignment="1">
      <alignment vertical="center" shrinkToFit="1"/>
    </xf>
    <xf numFmtId="0" fontId="50" fillId="4" borderId="24" xfId="5" applyFont="1" applyFill="1" applyBorder="1" applyAlignment="1">
      <alignment vertical="center" shrinkToFit="1"/>
    </xf>
    <xf numFmtId="0" fontId="49" fillId="3" borderId="10" xfId="5" applyFont="1" applyFill="1" applyBorder="1" applyAlignment="1">
      <alignment horizontal="center" vertical="center" textRotation="255" shrinkToFit="1"/>
    </xf>
    <xf numFmtId="0" fontId="49" fillId="4" borderId="9" xfId="5" applyFont="1" applyFill="1" applyBorder="1" applyAlignment="1">
      <alignment horizontal="center" vertical="center"/>
    </xf>
    <xf numFmtId="0" fontId="38" fillId="4" borderId="0" xfId="5" applyFont="1" applyFill="1">
      <alignment vertical="center"/>
    </xf>
    <xf numFmtId="0" fontId="38" fillId="4" borderId="22" xfId="5" applyFont="1" applyFill="1" applyBorder="1">
      <alignment vertical="center"/>
    </xf>
    <xf numFmtId="0" fontId="38" fillId="4" borderId="5" xfId="5" applyFont="1" applyFill="1" applyBorder="1">
      <alignment vertical="center"/>
    </xf>
    <xf numFmtId="0" fontId="38" fillId="4" borderId="26" xfId="5" applyFont="1" applyFill="1" applyBorder="1">
      <alignment vertical="center"/>
    </xf>
    <xf numFmtId="0" fontId="38" fillId="4" borderId="13" xfId="5" applyFont="1" applyFill="1" applyBorder="1">
      <alignment vertical="center"/>
    </xf>
    <xf numFmtId="0" fontId="60" fillId="0" borderId="0" xfId="5" applyFont="1" applyAlignment="1">
      <alignment horizontal="center" vertical="center"/>
    </xf>
    <xf numFmtId="0" fontId="58" fillId="3" borderId="9" xfId="5" applyFont="1" applyFill="1" applyBorder="1" applyAlignment="1">
      <alignment horizontal="center" vertical="center" wrapText="1" shrinkToFit="1"/>
    </xf>
    <xf numFmtId="0" fontId="58" fillId="4" borderId="9" xfId="5" applyFont="1" applyFill="1" applyBorder="1" applyAlignment="1">
      <alignment horizontal="center" vertical="center" wrapText="1"/>
    </xf>
    <xf numFmtId="0" fontId="60" fillId="0" borderId="22" xfId="5" applyFont="1" applyBorder="1">
      <alignment vertical="center"/>
    </xf>
    <xf numFmtId="0" fontId="58" fillId="4" borderId="5" xfId="5" applyFont="1" applyFill="1" applyBorder="1" applyAlignment="1">
      <alignment horizontal="center" vertical="center"/>
    </xf>
    <xf numFmtId="0" fontId="58" fillId="4" borderId="26" xfId="5" applyFont="1" applyFill="1" applyBorder="1" applyAlignment="1">
      <alignment horizontal="center" vertical="center"/>
    </xf>
    <xf numFmtId="0" fontId="60" fillId="0" borderId="13" xfId="5" applyFont="1" applyBorder="1">
      <alignment vertical="center"/>
    </xf>
    <xf numFmtId="0" fontId="49" fillId="3" borderId="9" xfId="5" applyFont="1" applyFill="1" applyBorder="1" applyAlignment="1">
      <alignment horizontal="center" vertical="center" shrinkToFit="1"/>
    </xf>
    <xf numFmtId="0" fontId="58" fillId="4" borderId="4" xfId="5" applyFont="1" applyFill="1" applyBorder="1" applyAlignment="1">
      <alignment horizontal="center" vertical="center" wrapText="1"/>
    </xf>
    <xf numFmtId="0" fontId="60" fillId="0" borderId="11" xfId="5" applyFont="1" applyBorder="1" applyAlignment="1">
      <alignment horizontal="center" vertical="center"/>
    </xf>
    <xf numFmtId="0" fontId="60" fillId="0" borderId="5" xfId="5" applyFont="1" applyBorder="1" applyAlignment="1">
      <alignment horizontal="center" vertical="center"/>
    </xf>
    <xf numFmtId="0" fontId="60" fillId="0" borderId="26" xfId="5" applyFont="1" applyBorder="1" applyAlignment="1">
      <alignment horizontal="center" vertical="center"/>
    </xf>
    <xf numFmtId="0" fontId="49" fillId="5" borderId="48" xfId="5" applyFont="1" applyFill="1" applyBorder="1" applyAlignment="1">
      <alignment horizontal="right" vertical="center"/>
    </xf>
    <xf numFmtId="180" fontId="49" fillId="5" borderId="47" xfId="5" applyNumberFormat="1" applyFont="1" applyFill="1" applyBorder="1" applyAlignment="1">
      <alignment horizontal="right" vertical="center"/>
    </xf>
    <xf numFmtId="0" fontId="60" fillId="0" borderId="12" xfId="5" applyFont="1" applyBorder="1" applyAlignment="1">
      <alignment horizontal="center" vertical="center"/>
    </xf>
    <xf numFmtId="0" fontId="60" fillId="0" borderId="13" xfId="5" applyFont="1" applyBorder="1" applyAlignment="1">
      <alignment horizontal="center" vertical="center"/>
    </xf>
    <xf numFmtId="0" fontId="58" fillId="4" borderId="43" xfId="5" applyFont="1" applyFill="1" applyBorder="1" applyAlignment="1">
      <alignment horizontal="center" vertical="center" wrapText="1"/>
    </xf>
    <xf numFmtId="0" fontId="60" fillId="0" borderId="11" xfId="5" applyFont="1" applyBorder="1" applyAlignment="1">
      <alignment horizontal="center" vertical="center" wrapText="1"/>
    </xf>
    <xf numFmtId="0" fontId="60" fillId="0" borderId="44" xfId="5" applyFont="1" applyBorder="1" applyAlignment="1">
      <alignment horizontal="center" vertical="center" wrapText="1"/>
    </xf>
    <xf numFmtId="0" fontId="60" fillId="0" borderId="26" xfId="5" applyFont="1" applyBorder="1" applyAlignment="1">
      <alignment horizontal="center" vertical="center" wrapText="1"/>
    </xf>
    <xf numFmtId="0" fontId="60" fillId="0" borderId="49" xfId="5" applyFont="1" applyBorder="1" applyAlignment="1">
      <alignment horizontal="center" vertical="center" wrapText="1"/>
    </xf>
    <xf numFmtId="0" fontId="60" fillId="0" borderId="52" xfId="5" applyFont="1" applyBorder="1" applyAlignment="1">
      <alignment horizontal="center" vertical="center" wrapText="1"/>
    </xf>
    <xf numFmtId="0" fontId="58" fillId="3" borderId="43" xfId="5" applyFont="1" applyFill="1" applyBorder="1" applyAlignment="1">
      <alignment horizontal="center" vertical="center" wrapText="1" shrinkToFit="1"/>
    </xf>
    <xf numFmtId="0" fontId="60" fillId="0" borderId="12" xfId="5" applyFont="1" applyBorder="1" applyAlignment="1">
      <alignment horizontal="center" vertical="center" wrapText="1" shrinkToFit="1"/>
    </xf>
    <xf numFmtId="0" fontId="60" fillId="0" borderId="44" xfId="5" applyFont="1" applyBorder="1" applyAlignment="1">
      <alignment horizontal="center" vertical="center" wrapText="1" shrinkToFit="1"/>
    </xf>
    <xf numFmtId="0" fontId="60" fillId="0" borderId="13" xfId="5" applyFont="1" applyBorder="1" applyAlignment="1">
      <alignment horizontal="center" vertical="center" wrapText="1" shrinkToFit="1"/>
    </xf>
    <xf numFmtId="0" fontId="60" fillId="0" borderId="45" xfId="5" applyFont="1" applyBorder="1" applyAlignment="1">
      <alignment horizontal="center" vertical="center"/>
    </xf>
    <xf numFmtId="0" fontId="60" fillId="0" borderId="46" xfId="5" applyFont="1" applyBorder="1" applyAlignment="1">
      <alignment horizontal="center" vertical="center"/>
    </xf>
    <xf numFmtId="0" fontId="60" fillId="0" borderId="51" xfId="5" applyFont="1" applyBorder="1" applyAlignment="1">
      <alignment horizontal="center" vertical="center"/>
    </xf>
    <xf numFmtId="0" fontId="1" fillId="0" borderId="46" xfId="5" applyBorder="1" applyAlignment="1">
      <alignment horizontal="center" vertical="center"/>
    </xf>
    <xf numFmtId="0" fontId="1" fillId="0" borderId="51" xfId="5" applyBorder="1" applyAlignment="1">
      <alignment horizontal="center" vertical="center"/>
    </xf>
    <xf numFmtId="0" fontId="49" fillId="0" borderId="2" xfId="5" applyFont="1" applyBorder="1" applyAlignment="1"/>
    <xf numFmtId="0" fontId="49" fillId="0" borderId="25" xfId="5" applyFont="1" applyBorder="1" applyAlignment="1"/>
    <xf numFmtId="0" fontId="49" fillId="0" borderId="2" xfId="5" applyFont="1" applyBorder="1">
      <alignment vertical="center"/>
    </xf>
    <xf numFmtId="0" fontId="49" fillId="0" borderId="25" xfId="5" applyFont="1" applyBorder="1">
      <alignment vertical="center"/>
    </xf>
    <xf numFmtId="0" fontId="49" fillId="0" borderId="24" xfId="5" applyFont="1" applyBorder="1">
      <alignment vertical="center"/>
    </xf>
    <xf numFmtId="0" fontId="49" fillId="0" borderId="2" xfId="5" applyFont="1" applyBorder="1" applyAlignment="1">
      <alignment horizontal="right"/>
    </xf>
    <xf numFmtId="0" fontId="49" fillId="0" borderId="25" xfId="5" applyFont="1" applyBorder="1" applyAlignment="1">
      <alignment horizontal="right"/>
    </xf>
    <xf numFmtId="0" fontId="49" fillId="0" borderId="2" xfId="5" applyFont="1" applyBorder="1" applyAlignment="1">
      <alignment horizontal="left" vertical="center"/>
    </xf>
    <xf numFmtId="0" fontId="49" fillId="0" borderId="25" xfId="5" applyFont="1" applyBorder="1" applyAlignment="1">
      <alignment horizontal="left" vertical="center"/>
    </xf>
    <xf numFmtId="0" fontId="49" fillId="0" borderId="24" xfId="5" applyFont="1" applyBorder="1" applyAlignment="1">
      <alignment horizontal="left" vertical="center"/>
    </xf>
    <xf numFmtId="0" fontId="49" fillId="0" borderId="47" xfId="5" applyFont="1" applyBorder="1" applyAlignment="1">
      <alignment horizontal="right"/>
    </xf>
    <xf numFmtId="0" fontId="49" fillId="4" borderId="2" xfId="5" applyFont="1" applyFill="1" applyBorder="1">
      <alignment vertical="center"/>
    </xf>
    <xf numFmtId="0" fontId="49" fillId="4" borderId="25" xfId="5" applyFont="1" applyFill="1" applyBorder="1">
      <alignment vertical="center"/>
    </xf>
    <xf numFmtId="0" fontId="49" fillId="5" borderId="2" xfId="5" applyFont="1" applyFill="1" applyBorder="1" applyAlignment="1">
      <alignment horizontal="right"/>
    </xf>
    <xf numFmtId="0" fontId="49" fillId="5" borderId="25" xfId="5" applyFont="1" applyFill="1" applyBorder="1" applyAlignment="1">
      <alignment horizontal="right"/>
    </xf>
    <xf numFmtId="0" fontId="49" fillId="5" borderId="2" xfId="5" applyFont="1" applyFill="1" applyBorder="1" applyAlignment="1"/>
    <xf numFmtId="0" fontId="49" fillId="5" borderId="25" xfId="5" applyFont="1" applyFill="1" applyBorder="1" applyAlignment="1"/>
    <xf numFmtId="0" fontId="49" fillId="5" borderId="47" xfId="5" applyFont="1" applyFill="1" applyBorder="1" applyAlignment="1"/>
    <xf numFmtId="0" fontId="49" fillId="6" borderId="2" xfId="5" applyFont="1" applyFill="1" applyBorder="1" applyAlignment="1"/>
    <xf numFmtId="0" fontId="49" fillId="6" borderId="25" xfId="5" applyFont="1" applyFill="1" applyBorder="1" applyAlignment="1"/>
    <xf numFmtId="0" fontId="49" fillId="3" borderId="6" xfId="5" applyFont="1" applyFill="1" applyBorder="1" applyAlignment="1">
      <alignment horizontal="center" vertical="center" textRotation="255" shrinkToFit="1"/>
    </xf>
    <xf numFmtId="0" fontId="49" fillId="3" borderId="3" xfId="5" applyFont="1" applyFill="1" applyBorder="1" applyAlignment="1">
      <alignment horizontal="center" vertical="center" textRotation="255" shrinkToFit="1"/>
    </xf>
    <xf numFmtId="0" fontId="49" fillId="4" borderId="4" xfId="5" applyFont="1" applyFill="1" applyBorder="1" applyAlignment="1">
      <alignment horizontal="center" vertical="center"/>
    </xf>
    <xf numFmtId="0" fontId="38" fillId="4" borderId="11" xfId="5" applyFont="1" applyFill="1" applyBorder="1" applyAlignment="1">
      <alignment horizontal="center" vertical="center"/>
    </xf>
    <xf numFmtId="0" fontId="38" fillId="4" borderId="12" xfId="5" applyFont="1" applyFill="1" applyBorder="1" applyAlignment="1">
      <alignment horizontal="center" vertical="center"/>
    </xf>
    <xf numFmtId="0" fontId="38" fillId="4" borderId="0" xfId="5" applyFont="1" applyFill="1" applyAlignment="1">
      <alignment horizontal="center" vertical="center"/>
    </xf>
    <xf numFmtId="0" fontId="38" fillId="4" borderId="22" xfId="5" applyFont="1" applyFill="1" applyBorder="1" applyAlignment="1">
      <alignment horizontal="center" vertical="center"/>
    </xf>
    <xf numFmtId="0" fontId="38" fillId="4" borderId="9" xfId="5" applyFont="1" applyFill="1" applyBorder="1" applyAlignment="1">
      <alignment horizontal="center" vertical="center"/>
    </xf>
    <xf numFmtId="0" fontId="58" fillId="3" borderId="4" xfId="5" applyFont="1" applyFill="1" applyBorder="1" applyAlignment="1">
      <alignment horizontal="center" vertical="center" wrapText="1" shrinkToFit="1"/>
    </xf>
    <xf numFmtId="0" fontId="58" fillId="4" borderId="11" xfId="5" applyFont="1" applyFill="1" applyBorder="1" applyAlignment="1">
      <alignment horizontal="center" vertical="center" wrapText="1"/>
    </xf>
    <xf numFmtId="0" fontId="60" fillId="0" borderId="12" xfId="5" applyFont="1" applyBorder="1" applyAlignment="1">
      <alignment vertical="center" wrapText="1"/>
    </xf>
    <xf numFmtId="0" fontId="58" fillId="4" borderId="0" xfId="5" applyFont="1" applyFill="1" applyAlignment="1">
      <alignment horizontal="center" vertical="center" wrapText="1"/>
    </xf>
    <xf numFmtId="0" fontId="60" fillId="0" borderId="22" xfId="5" applyFont="1" applyBorder="1" applyAlignment="1">
      <alignment vertical="center" wrapText="1"/>
    </xf>
    <xf numFmtId="0" fontId="1" fillId="0" borderId="5" xfId="5" applyBorder="1" applyAlignment="1">
      <alignment vertical="center" wrapText="1"/>
    </xf>
    <xf numFmtId="0" fontId="1" fillId="0" borderId="26" xfId="5" applyBorder="1" applyAlignment="1">
      <alignment vertical="center" wrapText="1"/>
    </xf>
    <xf numFmtId="0" fontId="1" fillId="0" borderId="13" xfId="5" applyBorder="1" applyAlignment="1">
      <alignment vertical="center" wrapText="1"/>
    </xf>
    <xf numFmtId="0" fontId="49" fillId="0" borderId="48" xfId="5" applyFont="1" applyBorder="1" applyAlignment="1">
      <alignment horizontal="right"/>
    </xf>
    <xf numFmtId="0" fontId="59" fillId="0" borderId="48" xfId="5" applyFont="1" applyBorder="1" applyAlignment="1">
      <alignment horizontal="right"/>
    </xf>
    <xf numFmtId="0" fontId="59" fillId="0" borderId="25" xfId="5" applyFont="1" applyBorder="1" applyAlignment="1">
      <alignment horizontal="right"/>
    </xf>
    <xf numFmtId="0" fontId="49" fillId="5" borderId="48" xfId="5" applyFont="1" applyFill="1" applyBorder="1" applyAlignment="1">
      <alignment horizontal="right"/>
    </xf>
    <xf numFmtId="0" fontId="49" fillId="6" borderId="2" xfId="5" applyFont="1" applyFill="1" applyBorder="1" applyAlignment="1">
      <alignment horizontal="right"/>
    </xf>
    <xf numFmtId="0" fontId="49" fillId="6" borderId="25" xfId="5" applyFont="1" applyFill="1" applyBorder="1" applyAlignment="1">
      <alignment horizontal="right"/>
    </xf>
    <xf numFmtId="0" fontId="49" fillId="0" borderId="4" xfId="5" applyFont="1" applyBorder="1" applyAlignment="1">
      <alignment horizontal="center" vertical="center" shrinkToFit="1"/>
    </xf>
    <xf numFmtId="0" fontId="60" fillId="0" borderId="9" xfId="5" applyFont="1" applyBorder="1" applyAlignment="1">
      <alignment horizontal="center" vertical="center" wrapText="1"/>
    </xf>
    <xf numFmtId="0" fontId="60" fillId="0" borderId="0" xfId="5" applyFont="1" applyAlignment="1">
      <alignment horizontal="center" vertical="center" wrapText="1"/>
    </xf>
    <xf numFmtId="0" fontId="60" fillId="0" borderId="57" xfId="5" applyFont="1" applyBorder="1" applyAlignment="1">
      <alignment horizontal="center" vertical="center" wrapText="1"/>
    </xf>
    <xf numFmtId="0" fontId="1" fillId="0" borderId="44" xfId="5" applyBorder="1" applyAlignment="1">
      <alignment horizontal="center" vertical="center" wrapText="1"/>
    </xf>
    <xf numFmtId="0" fontId="60" fillId="0" borderId="54" xfId="5" applyFont="1" applyBorder="1" applyAlignment="1">
      <alignment horizontal="center" vertical="center" wrapText="1"/>
    </xf>
    <xf numFmtId="0" fontId="1" fillId="0" borderId="55" xfId="5" applyBorder="1" applyAlignment="1">
      <alignment horizontal="center" vertical="center" wrapText="1"/>
    </xf>
    <xf numFmtId="0" fontId="1" fillId="0" borderId="59" xfId="5" applyBorder="1" applyAlignment="1">
      <alignment horizontal="center" vertical="center" wrapText="1"/>
    </xf>
    <xf numFmtId="0" fontId="1" fillId="0" borderId="55" xfId="5" applyBorder="1" applyAlignment="1">
      <alignment vertical="center" wrapText="1"/>
    </xf>
    <xf numFmtId="0" fontId="1" fillId="0" borderId="59" xfId="5" applyBorder="1" applyAlignment="1">
      <alignment vertical="center" wrapText="1"/>
    </xf>
    <xf numFmtId="0" fontId="1" fillId="0" borderId="29" xfId="5" applyBorder="1" applyAlignment="1">
      <alignment vertical="center" wrapText="1"/>
    </xf>
    <xf numFmtId="0" fontId="6" fillId="0" borderId="45" xfId="5" applyFont="1" applyBorder="1" applyAlignment="1">
      <alignment horizontal="center" vertical="center" wrapText="1"/>
    </xf>
    <xf numFmtId="0" fontId="6" fillId="0" borderId="46" xfId="5" applyFont="1" applyBorder="1" applyAlignment="1">
      <alignment horizontal="center" vertical="center" wrapText="1" shrinkToFit="1"/>
    </xf>
    <xf numFmtId="0" fontId="49" fillId="4" borderId="2" xfId="5" applyFont="1" applyFill="1" applyBorder="1" applyAlignment="1">
      <alignment horizontal="right"/>
    </xf>
    <xf numFmtId="0" fontId="49" fillId="4" borderId="25" xfId="5" applyFont="1" applyFill="1" applyBorder="1" applyAlignment="1">
      <alignment horizontal="right"/>
    </xf>
    <xf numFmtId="0" fontId="49" fillId="0" borderId="4" xfId="5" applyFont="1" applyBorder="1" applyAlignment="1">
      <alignment horizontal="center" vertical="center"/>
    </xf>
    <xf numFmtId="0" fontId="49" fillId="0" borderId="11" xfId="5" applyFont="1" applyBorder="1">
      <alignment vertical="center"/>
    </xf>
    <xf numFmtId="0" fontId="49" fillId="0" borderId="12" xfId="5" applyFont="1" applyBorder="1">
      <alignment vertical="center"/>
    </xf>
    <xf numFmtId="0" fontId="49" fillId="5" borderId="47" xfId="5" applyFont="1" applyFill="1" applyBorder="1" applyAlignment="1">
      <alignment horizontal="right"/>
    </xf>
    <xf numFmtId="0" fontId="49" fillId="3" borderId="6" xfId="5" applyFont="1" applyFill="1" applyBorder="1" applyAlignment="1">
      <alignment vertical="center" textRotation="255"/>
    </xf>
    <xf numFmtId="0" fontId="38" fillId="0" borderId="10" xfId="5" applyFont="1" applyBorder="1" applyAlignment="1">
      <alignment vertical="center" textRotation="255"/>
    </xf>
    <xf numFmtId="0" fontId="38" fillId="0" borderId="10" xfId="5" applyFont="1" applyBorder="1">
      <alignment vertical="center"/>
    </xf>
    <xf numFmtId="0" fontId="38" fillId="0" borderId="3" xfId="5" applyFont="1" applyBorder="1">
      <alignment vertical="center"/>
    </xf>
    <xf numFmtId="0" fontId="49" fillId="4" borderId="6" xfId="5" applyFont="1" applyFill="1" applyBorder="1" applyAlignment="1">
      <alignment horizontal="center" vertical="center" textRotation="255"/>
    </xf>
    <xf numFmtId="0" fontId="49" fillId="4" borderId="10" xfId="5" applyFont="1" applyFill="1" applyBorder="1" applyAlignment="1">
      <alignment horizontal="center" vertical="center" textRotation="255"/>
    </xf>
    <xf numFmtId="0" fontId="49" fillId="4" borderId="47" xfId="5" applyFont="1" applyFill="1" applyBorder="1" applyAlignment="1">
      <alignment horizontal="center" vertical="center"/>
    </xf>
    <xf numFmtId="0" fontId="49" fillId="4" borderId="25" xfId="5" applyFont="1" applyFill="1" applyBorder="1" applyAlignment="1">
      <alignment horizontal="center" vertical="center"/>
    </xf>
    <xf numFmtId="0" fontId="49" fillId="4" borderId="2" xfId="5" applyFont="1" applyFill="1" applyBorder="1" applyAlignment="1">
      <alignment horizontal="center" vertical="center" shrinkToFit="1"/>
    </xf>
    <xf numFmtId="0" fontId="1" fillId="0" borderId="25" xfId="5" applyBorder="1" applyAlignment="1">
      <alignment horizontal="center" vertical="center" shrinkToFit="1"/>
    </xf>
    <xf numFmtId="0" fontId="49" fillId="0" borderId="2" xfId="5" applyFont="1" applyBorder="1" applyAlignment="1">
      <alignment horizontal="distributed" vertical="center" justifyLastLine="1"/>
    </xf>
    <xf numFmtId="0" fontId="49" fillId="0" borderId="25" xfId="5" applyFont="1" applyBorder="1" applyAlignment="1">
      <alignment horizontal="distributed" vertical="center" justifyLastLine="1"/>
    </xf>
    <xf numFmtId="0" fontId="49" fillId="0" borderId="24" xfId="5" applyFont="1" applyBorder="1" applyAlignment="1">
      <alignment horizontal="distributed" vertical="center" justifyLastLine="1"/>
    </xf>
    <xf numFmtId="0" fontId="49" fillId="0" borderId="24" xfId="5" applyFont="1" applyBorder="1" applyAlignment="1">
      <alignment horizontal="right" vertical="center"/>
    </xf>
    <xf numFmtId="0" fontId="38" fillId="0" borderId="4" xfId="5" applyFont="1" applyBorder="1" applyAlignment="1">
      <alignment horizontal="center" vertical="center"/>
    </xf>
    <xf numFmtId="0" fontId="38" fillId="0" borderId="11" xfId="5" applyFont="1" applyBorder="1" applyAlignment="1">
      <alignment horizontal="center" vertical="center"/>
    </xf>
    <xf numFmtId="0" fontId="38" fillId="0" borderId="12" xfId="5" applyFont="1" applyBorder="1" applyAlignment="1">
      <alignment horizontal="center" vertical="center"/>
    </xf>
    <xf numFmtId="0" fontId="38" fillId="0" borderId="9" xfId="5" applyFont="1" applyBorder="1" applyAlignment="1">
      <alignment horizontal="center" vertical="center"/>
    </xf>
    <xf numFmtId="0" fontId="38" fillId="0" borderId="0" xfId="5" applyFont="1" applyAlignment="1">
      <alignment horizontal="center" vertical="center"/>
    </xf>
    <xf numFmtId="0" fontId="38" fillId="0" borderId="22" xfId="5" applyFont="1" applyBorder="1" applyAlignment="1">
      <alignment horizontal="center" vertical="center"/>
    </xf>
    <xf numFmtId="0" fontId="38" fillId="0" borderId="5" xfId="5" applyFont="1" applyBorder="1" applyAlignment="1">
      <alignment horizontal="center" vertical="center"/>
    </xf>
    <xf numFmtId="0" fontId="38" fillId="0" borderId="26" xfId="5" applyFont="1" applyBorder="1" applyAlignment="1">
      <alignment horizontal="center" vertical="center"/>
    </xf>
    <xf numFmtId="0" fontId="38" fillId="0" borderId="13" xfId="5" applyFont="1" applyBorder="1" applyAlignment="1">
      <alignment horizontal="center" vertical="center"/>
    </xf>
    <xf numFmtId="0" fontId="59" fillId="0" borderId="2" xfId="5" applyFont="1" applyBorder="1" applyAlignment="1">
      <alignment horizontal="right"/>
    </xf>
    <xf numFmtId="0" fontId="59" fillId="6" borderId="25" xfId="5" applyFont="1" applyFill="1" applyBorder="1" applyAlignment="1">
      <alignment horizontal="center" vertical="center"/>
    </xf>
    <xf numFmtId="0" fontId="59" fillId="6" borderId="24" xfId="5" applyFont="1" applyFill="1" applyBorder="1" applyAlignment="1">
      <alignment horizontal="center" vertical="center"/>
    </xf>
    <xf numFmtId="181" fontId="49" fillId="5" borderId="25" xfId="5" applyNumberFormat="1" applyFont="1" applyFill="1" applyBorder="1" applyAlignment="1">
      <alignment horizontal="right" vertical="center"/>
    </xf>
    <xf numFmtId="181" fontId="49" fillId="5" borderId="24" xfId="5" applyNumberFormat="1" applyFont="1" applyFill="1" applyBorder="1" applyAlignment="1">
      <alignment horizontal="right" vertical="center"/>
    </xf>
    <xf numFmtId="0" fontId="49" fillId="5" borderId="24" xfId="5" applyFont="1" applyFill="1" applyBorder="1" applyAlignment="1">
      <alignment horizontal="right" vertical="center"/>
    </xf>
    <xf numFmtId="0" fontId="49" fillId="4" borderId="6" xfId="5" applyFont="1" applyFill="1" applyBorder="1" applyAlignment="1">
      <alignment horizontal="center" vertical="center" textRotation="255" shrinkToFit="1"/>
    </xf>
    <xf numFmtId="0" fontId="38" fillId="4" borderId="10" xfId="5" applyFont="1" applyFill="1" applyBorder="1" applyAlignment="1">
      <alignment horizontal="center" vertical="center" textRotation="255" shrinkToFit="1"/>
    </xf>
    <xf numFmtId="0" fontId="38" fillId="4" borderId="10" xfId="5" applyFont="1" applyFill="1" applyBorder="1" applyAlignment="1">
      <alignment horizontal="center" vertical="center" textRotation="255"/>
    </xf>
    <xf numFmtId="0" fontId="1" fillId="0" borderId="50" xfId="5" applyBorder="1" applyAlignment="1">
      <alignment horizontal="center" vertical="center"/>
    </xf>
    <xf numFmtId="0" fontId="49" fillId="0" borderId="24" xfId="5" applyFont="1" applyBorder="1" applyAlignment="1">
      <alignment horizontal="right"/>
    </xf>
    <xf numFmtId="0" fontId="1" fillId="0" borderId="10" xfId="5" applyBorder="1" applyAlignment="1">
      <alignment horizontal="center" vertical="center" textRotation="255" shrinkToFit="1"/>
    </xf>
    <xf numFmtId="0" fontId="1" fillId="0" borderId="3" xfId="5" applyBorder="1" applyAlignment="1">
      <alignment horizontal="center" vertical="center" textRotation="255" shrinkToFit="1"/>
    </xf>
    <xf numFmtId="0" fontId="38" fillId="4" borderId="2" xfId="5" applyFont="1" applyFill="1" applyBorder="1" applyAlignment="1">
      <alignment horizontal="center" vertical="center"/>
    </xf>
    <xf numFmtId="0" fontId="59" fillId="0" borderId="24" xfId="5" applyFont="1" applyBorder="1" applyAlignment="1">
      <alignment horizontal="right"/>
    </xf>
    <xf numFmtId="0" fontId="59" fillId="0" borderId="50" xfId="5" applyFont="1" applyBorder="1" applyAlignment="1">
      <alignment horizontal="right"/>
    </xf>
    <xf numFmtId="0" fontId="38" fillId="4" borderId="3" xfId="5" applyFont="1" applyFill="1" applyBorder="1" applyAlignment="1">
      <alignment horizontal="center" vertical="center" textRotation="255" shrinkToFit="1"/>
    </xf>
    <xf numFmtId="0" fontId="49" fillId="4" borderId="24" xfId="5" applyFont="1" applyFill="1" applyBorder="1" applyAlignment="1">
      <alignment horizontal="center" vertical="center"/>
    </xf>
    <xf numFmtId="0" fontId="38" fillId="4" borderId="5" xfId="5" applyFont="1" applyFill="1" applyBorder="1" applyAlignment="1">
      <alignment horizontal="center" vertical="center"/>
    </xf>
    <xf numFmtId="0" fontId="38" fillId="4" borderId="26" xfId="5" applyFont="1" applyFill="1" applyBorder="1" applyAlignment="1">
      <alignment horizontal="center" vertical="center"/>
    </xf>
    <xf numFmtId="0" fontId="38" fillId="4" borderId="13" xfId="5" applyFont="1" applyFill="1" applyBorder="1" applyAlignment="1">
      <alignment horizontal="center" vertical="center"/>
    </xf>
    <xf numFmtId="0" fontId="49" fillId="0" borderId="4" xfId="5" applyFont="1" applyBorder="1" applyAlignment="1">
      <alignment horizontal="right"/>
    </xf>
    <xf numFmtId="0" fontId="49" fillId="0" borderId="11" xfId="5" applyFont="1" applyBorder="1" applyAlignment="1">
      <alignment horizontal="right"/>
    </xf>
    <xf numFmtId="0" fontId="49" fillId="0" borderId="5" xfId="5" applyFont="1" applyBorder="1" applyAlignment="1">
      <alignment horizontal="right"/>
    </xf>
    <xf numFmtId="0" fontId="49" fillId="0" borderId="26" xfId="5" applyFont="1" applyBorder="1" applyAlignment="1">
      <alignment horizontal="right"/>
    </xf>
    <xf numFmtId="0" fontId="49" fillId="0" borderId="12" xfId="5" applyFont="1" applyBorder="1" applyAlignment="1">
      <alignment horizontal="right"/>
    </xf>
    <xf numFmtId="0" fontId="49" fillId="0" borderId="13" xfId="5" applyFont="1" applyBorder="1" applyAlignment="1">
      <alignment horizontal="right"/>
    </xf>
    <xf numFmtId="0" fontId="38" fillId="4" borderId="25" xfId="5" applyFont="1" applyFill="1" applyBorder="1" applyAlignment="1">
      <alignment horizontal="center" vertical="center"/>
    </xf>
    <xf numFmtId="0" fontId="38" fillId="0" borderId="2" xfId="5" applyFont="1" applyBorder="1" applyAlignment="1">
      <alignment horizontal="right" shrinkToFit="1"/>
    </xf>
    <xf numFmtId="0" fontId="38" fillId="0" borderId="25" xfId="5" applyFont="1" applyBorder="1" applyAlignment="1">
      <alignment horizontal="right" shrinkToFit="1"/>
    </xf>
    <xf numFmtId="0" fontId="49" fillId="0" borderId="25" xfId="5" applyFont="1" applyBorder="1" applyAlignment="1">
      <alignment horizontal="right" shrinkToFit="1"/>
    </xf>
    <xf numFmtId="0" fontId="49" fillId="0" borderId="24" xfId="5" applyFont="1" applyBorder="1" applyAlignment="1">
      <alignment horizontal="right" shrinkToFit="1"/>
    </xf>
    <xf numFmtId="0" fontId="49" fillId="0" borderId="2" xfId="5" applyFont="1" applyBorder="1" applyAlignment="1">
      <alignment horizontal="right" shrinkToFit="1"/>
    </xf>
    <xf numFmtId="0" fontId="49" fillId="4" borderId="5" xfId="5" applyFont="1" applyFill="1" applyBorder="1" applyAlignment="1">
      <alignment horizontal="center" vertical="center"/>
    </xf>
    <xf numFmtId="0" fontId="5" fillId="3" borderId="0" xfId="5" applyFont="1" applyFill="1">
      <alignment vertical="center"/>
    </xf>
    <xf numFmtId="0" fontId="1" fillId="3" borderId="2" xfId="5" applyFill="1" applyBorder="1" applyAlignment="1">
      <alignment horizontal="right"/>
    </xf>
    <xf numFmtId="0" fontId="1" fillId="3" borderId="25" xfId="5" applyFill="1" applyBorder="1" applyAlignment="1">
      <alignment horizontal="right"/>
    </xf>
    <xf numFmtId="0" fontId="49" fillId="5" borderId="24" xfId="5" applyFont="1" applyFill="1" applyBorder="1" applyAlignment="1">
      <alignment horizontal="right"/>
    </xf>
    <xf numFmtId="0" fontId="49" fillId="5" borderId="2" xfId="5" applyFont="1" applyFill="1" applyBorder="1" applyAlignment="1">
      <alignment horizontal="right" shrinkToFit="1"/>
    </xf>
    <xf numFmtId="0" fontId="49" fillId="5" borderId="25" xfId="5" applyFont="1" applyFill="1" applyBorder="1" applyAlignment="1">
      <alignment horizontal="right" shrinkToFit="1"/>
    </xf>
    <xf numFmtId="0" fontId="49" fillId="6" borderId="25" xfId="5" applyFont="1" applyFill="1" applyBorder="1" applyAlignment="1">
      <alignment horizontal="right" shrinkToFit="1"/>
    </xf>
    <xf numFmtId="0" fontId="49" fillId="5" borderId="24" xfId="5" applyFont="1" applyFill="1" applyBorder="1" applyAlignment="1">
      <alignment horizontal="right" shrinkToFit="1"/>
    </xf>
    <xf numFmtId="0" fontId="49" fillId="4" borderId="4" xfId="5" applyFont="1" applyFill="1" applyBorder="1" applyAlignment="1">
      <alignment horizontal="left" vertical="center" shrinkToFit="1"/>
    </xf>
    <xf numFmtId="0" fontId="49" fillId="4" borderId="11" xfId="5" applyFont="1" applyFill="1" applyBorder="1" applyAlignment="1">
      <alignment horizontal="left" vertical="center" shrinkToFit="1"/>
    </xf>
    <xf numFmtId="0" fontId="49" fillId="4" borderId="12" xfId="5" applyFont="1" applyFill="1" applyBorder="1" applyAlignment="1">
      <alignment horizontal="left" vertical="center" shrinkToFit="1"/>
    </xf>
    <xf numFmtId="0" fontId="38" fillId="4" borderId="3" xfId="5" applyFont="1" applyFill="1" applyBorder="1" applyAlignment="1">
      <alignment horizontal="center" vertical="center" textRotation="255"/>
    </xf>
    <xf numFmtId="0" fontId="38" fillId="4" borderId="24" xfId="5" applyFont="1" applyFill="1" applyBorder="1" applyAlignment="1">
      <alignment horizontal="center" vertical="center"/>
    </xf>
    <xf numFmtId="0" fontId="38" fillId="0" borderId="2" xfId="5" applyFont="1" applyBorder="1" applyAlignment="1">
      <alignment horizontal="right"/>
    </xf>
    <xf numFmtId="0" fontId="38" fillId="0" borderId="25" xfId="5" applyFont="1" applyBorder="1" applyAlignment="1">
      <alignment horizontal="right"/>
    </xf>
    <xf numFmtId="0" fontId="49" fillId="4" borderId="0" xfId="5" applyFont="1" applyFill="1" applyAlignment="1">
      <alignment horizontal="center" vertical="center"/>
    </xf>
    <xf numFmtId="0" fontId="38" fillId="5" borderId="2" xfId="5" applyFont="1" applyFill="1" applyBorder="1" applyAlignment="1">
      <alignment horizontal="right" shrinkToFit="1"/>
    </xf>
    <xf numFmtId="0" fontId="38" fillId="5" borderId="25" xfId="5" applyFont="1" applyFill="1" applyBorder="1" applyAlignment="1">
      <alignment horizontal="right" shrinkToFit="1"/>
    </xf>
    <xf numFmtId="0" fontId="49" fillId="4" borderId="11" xfId="5" applyFont="1" applyFill="1" applyBorder="1" applyAlignment="1">
      <alignment horizontal="center" vertical="center"/>
    </xf>
    <xf numFmtId="0" fontId="49" fillId="4" borderId="12" xfId="5" applyFont="1" applyFill="1" applyBorder="1" applyAlignment="1">
      <alignment horizontal="center" vertical="center"/>
    </xf>
    <xf numFmtId="0" fontId="49" fillId="4" borderId="22" xfId="5" applyFont="1" applyFill="1" applyBorder="1" applyAlignment="1">
      <alignment horizontal="center" vertical="center"/>
    </xf>
    <xf numFmtId="0" fontId="69" fillId="0" borderId="0" xfId="5" applyFont="1" applyAlignment="1">
      <alignment horizontal="center" vertical="center"/>
    </xf>
    <xf numFmtId="0" fontId="64" fillId="0" borderId="64" xfId="5" applyFont="1" applyBorder="1" applyAlignment="1">
      <alignment horizontal="center" vertical="center" wrapText="1"/>
    </xf>
    <xf numFmtId="0" fontId="64" fillId="0" borderId="65" xfId="5" applyFont="1" applyBorder="1" applyAlignment="1">
      <alignment horizontal="center" vertical="center" wrapText="1"/>
    </xf>
    <xf numFmtId="0" fontId="64" fillId="0" borderId="1" xfId="5" applyFont="1" applyBorder="1" applyAlignment="1">
      <alignment horizontal="center" vertical="center" wrapText="1"/>
    </xf>
    <xf numFmtId="0" fontId="64" fillId="0" borderId="12" xfId="5" applyFont="1" applyBorder="1" applyAlignment="1">
      <alignment horizontal="center" vertical="center" wrapText="1"/>
    </xf>
    <xf numFmtId="0" fontId="64" fillId="0" borderId="22" xfId="5" applyFont="1" applyBorder="1" applyAlignment="1">
      <alignment horizontal="center" vertical="center" wrapText="1"/>
    </xf>
    <xf numFmtId="0" fontId="64" fillId="0" borderId="13" xfId="5" applyFont="1" applyBorder="1" applyAlignment="1">
      <alignment horizontal="center" vertical="center" wrapText="1"/>
    </xf>
    <xf numFmtId="0" fontId="38" fillId="0" borderId="4" xfId="5" applyFont="1" applyBorder="1" applyAlignment="1">
      <alignment horizontal="center" vertical="center" wrapText="1"/>
    </xf>
    <xf numFmtId="0" fontId="38" fillId="0" borderId="67" xfId="5" applyFont="1" applyBorder="1" applyAlignment="1">
      <alignment horizontal="center" vertical="center" wrapText="1"/>
    </xf>
    <xf numFmtId="0" fontId="38" fillId="0" borderId="9" xfId="5" applyFont="1" applyBorder="1" applyAlignment="1">
      <alignment horizontal="center" vertical="center" wrapText="1"/>
    </xf>
    <xf numFmtId="0" fontId="38" fillId="0" borderId="70" xfId="5" applyFont="1" applyBorder="1" applyAlignment="1">
      <alignment horizontal="center" vertical="center" wrapText="1"/>
    </xf>
    <xf numFmtId="9" fontId="38" fillId="5" borderId="96" xfId="5" applyNumberFormat="1" applyFont="1" applyFill="1" applyBorder="1" applyAlignment="1">
      <alignment horizontal="center" vertical="center"/>
    </xf>
    <xf numFmtId="9" fontId="38" fillId="5" borderId="70" xfId="5" applyNumberFormat="1" applyFont="1" applyFill="1" applyBorder="1" applyAlignment="1">
      <alignment horizontal="center" vertical="center"/>
    </xf>
    <xf numFmtId="9" fontId="38" fillId="5" borderId="82" xfId="5" applyNumberFormat="1" applyFont="1" applyFill="1" applyBorder="1" applyAlignment="1">
      <alignment horizontal="center" vertical="center"/>
    </xf>
    <xf numFmtId="0" fontId="38" fillId="0" borderId="71" xfId="5" applyFont="1" applyBorder="1" applyAlignment="1">
      <alignment horizontal="center" vertical="center" wrapText="1"/>
    </xf>
    <xf numFmtId="0" fontId="38" fillId="0" borderId="5" xfId="5" applyFont="1" applyBorder="1" applyAlignment="1">
      <alignment horizontal="center" vertical="center" wrapText="1"/>
    </xf>
    <xf numFmtId="0" fontId="38" fillId="0" borderId="73" xfId="5" applyFont="1" applyBorder="1" applyAlignment="1">
      <alignment horizontal="center" vertical="center" wrapText="1"/>
    </xf>
    <xf numFmtId="182" fontId="38" fillId="0" borderId="4" xfId="5" applyNumberFormat="1" applyFont="1" applyBorder="1" applyAlignment="1">
      <alignment horizontal="center" vertical="center"/>
    </xf>
    <xf numFmtId="182" fontId="38" fillId="0" borderId="67" xfId="5" applyNumberFormat="1" applyFont="1" applyBorder="1" applyAlignment="1">
      <alignment horizontal="center" vertical="center"/>
    </xf>
    <xf numFmtId="182" fontId="38" fillId="0" borderId="9" xfId="5" applyNumberFormat="1" applyFont="1" applyBorder="1" applyAlignment="1">
      <alignment horizontal="center" vertical="center"/>
    </xf>
    <xf numFmtId="182" fontId="38" fillId="0" borderId="70" xfId="5" applyNumberFormat="1" applyFont="1" applyBorder="1" applyAlignment="1">
      <alignment horizontal="center" vertical="center"/>
    </xf>
    <xf numFmtId="182" fontId="38" fillId="0" borderId="71" xfId="5" applyNumberFormat="1" applyFont="1" applyBorder="1" applyAlignment="1">
      <alignment horizontal="center" vertical="center"/>
    </xf>
    <xf numFmtId="0" fontId="38" fillId="0" borderId="70" xfId="5" applyFont="1" applyBorder="1" applyAlignment="1">
      <alignment horizontal="center" vertical="center"/>
    </xf>
    <xf numFmtId="0" fontId="38" fillId="0" borderId="73" xfId="5" applyFont="1" applyBorder="1" applyAlignment="1">
      <alignment horizontal="center" vertical="center"/>
    </xf>
    <xf numFmtId="176" fontId="64" fillId="0" borderId="75" xfId="5" applyNumberFormat="1" applyFont="1" applyBorder="1" applyAlignment="1">
      <alignment horizontal="center" vertical="center" wrapText="1"/>
    </xf>
    <xf numFmtId="176" fontId="64" fillId="0" borderId="12" xfId="5" applyNumberFormat="1" applyFont="1" applyBorder="1" applyAlignment="1">
      <alignment horizontal="center" vertical="center"/>
    </xf>
    <xf numFmtId="176" fontId="64" fillId="0" borderId="71" xfId="5" applyNumberFormat="1" applyFont="1" applyBorder="1" applyAlignment="1">
      <alignment horizontal="center" vertical="center"/>
    </xf>
    <xf numFmtId="176" fontId="64" fillId="0" borderId="22" xfId="5" applyNumberFormat="1" applyFont="1" applyBorder="1" applyAlignment="1">
      <alignment horizontal="center" vertical="center"/>
    </xf>
    <xf numFmtId="176" fontId="64" fillId="0" borderId="80" xfId="5" applyNumberFormat="1" applyFont="1" applyBorder="1" applyAlignment="1">
      <alignment horizontal="center" vertical="center"/>
    </xf>
    <xf numFmtId="176" fontId="64" fillId="0" borderId="69" xfId="5" applyNumberFormat="1" applyFont="1" applyBorder="1" applyAlignment="1">
      <alignment horizontal="center" vertical="center"/>
    </xf>
    <xf numFmtId="0" fontId="38" fillId="0" borderId="67" xfId="5" applyFont="1" applyBorder="1" applyAlignment="1">
      <alignment horizontal="center" vertical="center"/>
    </xf>
    <xf numFmtId="0" fontId="38" fillId="0" borderId="71" xfId="5" applyFont="1" applyBorder="1" applyAlignment="1">
      <alignment horizontal="center" vertical="center"/>
    </xf>
    <xf numFmtId="0" fontId="38" fillId="0" borderId="91" xfId="5" applyFont="1" applyBorder="1" applyAlignment="1">
      <alignment horizontal="center" vertical="center"/>
    </xf>
    <xf numFmtId="0" fontId="38" fillId="0" borderId="82" xfId="5" applyFont="1" applyBorder="1" applyAlignment="1">
      <alignment horizontal="center" vertical="center"/>
    </xf>
    <xf numFmtId="0" fontId="38" fillId="0" borderId="95" xfId="5" applyFont="1" applyBorder="1" applyAlignment="1">
      <alignment horizontal="center" vertical="center" wrapText="1"/>
    </xf>
    <xf numFmtId="0" fontId="38" fillId="0" borderId="96" xfId="5" applyFont="1" applyBorder="1" applyAlignment="1">
      <alignment horizontal="center" vertical="center" wrapText="1"/>
    </xf>
    <xf numFmtId="0" fontId="64" fillId="0" borderId="92" xfId="5" applyFont="1" applyBorder="1" applyAlignment="1">
      <alignment horizontal="center" vertical="center" textRotation="255" wrapText="1"/>
    </xf>
    <xf numFmtId="0" fontId="64" fillId="0" borderId="68" xfId="5" applyFont="1" applyBorder="1" applyAlignment="1">
      <alignment horizontal="center" vertical="center" textRotation="255" wrapText="1"/>
    </xf>
    <xf numFmtId="0" fontId="64" fillId="0" borderId="105" xfId="5" applyFont="1" applyBorder="1" applyAlignment="1">
      <alignment horizontal="center" vertical="center" textRotation="255" wrapText="1"/>
    </xf>
    <xf numFmtId="0" fontId="64" fillId="0" borderId="78" xfId="5" applyFont="1" applyBorder="1" applyAlignment="1">
      <alignment horizontal="center" vertical="center" wrapText="1"/>
    </xf>
    <xf numFmtId="0" fontId="64" fillId="0" borderId="77" xfId="5" applyFont="1" applyBorder="1" applyAlignment="1">
      <alignment horizontal="center" vertical="center" wrapText="1"/>
    </xf>
    <xf numFmtId="0" fontId="64" fillId="0" borderId="101" xfId="5" applyFont="1" applyBorder="1" applyAlignment="1">
      <alignment horizontal="center" vertical="center" wrapText="1"/>
    </xf>
    <xf numFmtId="0" fontId="38" fillId="0" borderId="97" xfId="5" applyFont="1" applyBorder="1" applyAlignment="1">
      <alignment horizontal="center" vertical="center"/>
    </xf>
    <xf numFmtId="0" fontId="38" fillId="0" borderId="95" xfId="5" applyFont="1" applyBorder="1" applyAlignment="1">
      <alignment horizontal="center" vertical="center"/>
    </xf>
    <xf numFmtId="0" fontId="38" fillId="0" borderId="96" xfId="5" applyFont="1" applyBorder="1" applyAlignment="1">
      <alignment horizontal="center" vertical="center"/>
    </xf>
    <xf numFmtId="0" fontId="38" fillId="0" borderId="76" xfId="5" applyFont="1" applyBorder="1" applyAlignment="1">
      <alignment horizontal="center" vertical="center"/>
    </xf>
    <xf numFmtId="0" fontId="64" fillId="0" borderId="79" xfId="5" applyFont="1" applyBorder="1" applyAlignment="1">
      <alignment horizontal="center" vertical="center" wrapText="1"/>
    </xf>
    <xf numFmtId="0" fontId="38" fillId="0" borderId="80" xfId="5" applyFont="1" applyBorder="1" applyAlignment="1">
      <alignment horizontal="center" vertical="center"/>
    </xf>
    <xf numFmtId="0" fontId="38" fillId="0" borderId="81" xfId="5" applyFont="1" applyBorder="1" applyAlignment="1">
      <alignment horizontal="center" vertical="center"/>
    </xf>
    <xf numFmtId="176" fontId="5" fillId="0" borderId="0" xfId="5" applyNumberFormat="1" applyFont="1">
      <alignment vertical="center"/>
    </xf>
    <xf numFmtId="0" fontId="1" fillId="0" borderId="0" xfId="5">
      <alignment vertical="center"/>
    </xf>
    <xf numFmtId="176" fontId="64" fillId="0" borderId="97" xfId="5" applyNumberFormat="1" applyFont="1" applyBorder="1" applyAlignment="1">
      <alignment horizontal="center" vertical="center" wrapText="1"/>
    </xf>
    <xf numFmtId="176" fontId="64" fillId="0" borderId="96" xfId="5" applyNumberFormat="1" applyFont="1" applyBorder="1" applyAlignment="1">
      <alignment horizontal="center" vertical="center"/>
    </xf>
    <xf numFmtId="176" fontId="64" fillId="0" borderId="70" xfId="5" applyNumberFormat="1" applyFont="1" applyBorder="1" applyAlignment="1">
      <alignment horizontal="center" vertical="center"/>
    </xf>
    <xf numFmtId="176" fontId="64" fillId="0" borderId="82" xfId="5" applyNumberFormat="1" applyFont="1" applyBorder="1" applyAlignment="1">
      <alignment horizontal="center" vertical="center"/>
    </xf>
    <xf numFmtId="0" fontId="69" fillId="4" borderId="26" xfId="5" applyFont="1" applyFill="1" applyBorder="1" applyAlignment="1">
      <alignment horizontal="center" vertical="center"/>
    </xf>
    <xf numFmtId="0" fontId="49" fillId="3" borderId="1" xfId="5" applyFont="1" applyFill="1" applyBorder="1" applyAlignment="1">
      <alignment horizontal="center" vertical="center"/>
    </xf>
    <xf numFmtId="0" fontId="38" fillId="0" borderId="1" xfId="5" applyFont="1" applyBorder="1" applyAlignment="1">
      <alignment horizontal="center" vertical="center"/>
    </xf>
    <xf numFmtId="0" fontId="49" fillId="0" borderId="1" xfId="5" applyFont="1" applyBorder="1" applyAlignment="1">
      <alignment horizontal="center" vertical="center"/>
    </xf>
    <xf numFmtId="0" fontId="48" fillId="3" borderId="4" xfId="5" applyFont="1" applyFill="1" applyBorder="1" applyAlignment="1">
      <alignment horizontal="center" vertical="center" wrapText="1" shrinkToFit="1"/>
    </xf>
    <xf numFmtId="0" fontId="48" fillId="3" borderId="11" xfId="5" applyFont="1" applyFill="1" applyBorder="1" applyAlignment="1">
      <alignment horizontal="center" vertical="center" wrapText="1" shrinkToFit="1"/>
    </xf>
    <xf numFmtId="0" fontId="48" fillId="3" borderId="12" xfId="5" applyFont="1" applyFill="1" applyBorder="1" applyAlignment="1">
      <alignment horizontal="center" vertical="center" wrapText="1" shrinkToFit="1"/>
    </xf>
    <xf numFmtId="0" fontId="48" fillId="3" borderId="9" xfId="5" applyFont="1" applyFill="1" applyBorder="1" applyAlignment="1">
      <alignment horizontal="center" vertical="center" wrapText="1" shrinkToFit="1"/>
    </xf>
    <xf numFmtId="0" fontId="48" fillId="3" borderId="0" xfId="5" applyFont="1" applyFill="1" applyAlignment="1">
      <alignment horizontal="center" vertical="center" wrapText="1" shrinkToFit="1"/>
    </xf>
    <xf numFmtId="0" fontId="48" fillId="3" borderId="22" xfId="5" applyFont="1" applyFill="1" applyBorder="1" applyAlignment="1">
      <alignment horizontal="center" vertical="center" wrapText="1" shrinkToFit="1"/>
    </xf>
    <xf numFmtId="0" fontId="48" fillId="3" borderId="5" xfId="5" applyFont="1" applyFill="1" applyBorder="1" applyAlignment="1">
      <alignment horizontal="center" vertical="center" wrapText="1" shrinkToFit="1"/>
    </xf>
    <xf numFmtId="0" fontId="48" fillId="3" borderId="26" xfId="5" applyFont="1" applyFill="1" applyBorder="1" applyAlignment="1">
      <alignment horizontal="center" vertical="center" wrapText="1" shrinkToFit="1"/>
    </xf>
    <xf numFmtId="0" fontId="48" fillId="3" borderId="13" xfId="5" applyFont="1" applyFill="1" applyBorder="1" applyAlignment="1">
      <alignment horizontal="center" vertical="center" wrapText="1" shrinkToFit="1"/>
    </xf>
    <xf numFmtId="0" fontId="71" fillId="4" borderId="4" xfId="5" applyFont="1" applyFill="1" applyBorder="1" applyAlignment="1">
      <alignment horizontal="center" vertical="center" wrapText="1"/>
    </xf>
    <xf numFmtId="0" fontId="71" fillId="4" borderId="11" xfId="5" applyFont="1" applyFill="1" applyBorder="1" applyAlignment="1">
      <alignment horizontal="center" vertical="center"/>
    </xf>
    <xf numFmtId="0" fontId="73" fillId="0" borderId="12" xfId="5" applyFont="1" applyBorder="1">
      <alignment vertical="center"/>
    </xf>
    <xf numFmtId="0" fontId="71" fillId="4" borderId="9" xfId="5" applyFont="1" applyFill="1" applyBorder="1" applyAlignment="1">
      <alignment horizontal="center" vertical="center" wrapText="1"/>
    </xf>
    <xf numFmtId="0" fontId="71" fillId="4" borderId="0" xfId="5" applyFont="1" applyFill="1" applyAlignment="1">
      <alignment horizontal="center" vertical="center"/>
    </xf>
    <xf numFmtId="0" fontId="73" fillId="0" borderId="22" xfId="5" applyFont="1" applyBorder="1">
      <alignment vertical="center"/>
    </xf>
    <xf numFmtId="0" fontId="71" fillId="4" borderId="5" xfId="5" applyFont="1" applyFill="1" applyBorder="1" applyAlignment="1">
      <alignment horizontal="center" vertical="center"/>
    </xf>
    <xf numFmtId="0" fontId="71" fillId="4" borderId="26" xfId="5" applyFont="1" applyFill="1" applyBorder="1" applyAlignment="1">
      <alignment horizontal="center" vertical="center"/>
    </xf>
    <xf numFmtId="0" fontId="73" fillId="0" borderId="13" xfId="5" applyFont="1" applyBorder="1">
      <alignment vertical="center"/>
    </xf>
    <xf numFmtId="0" fontId="49" fillId="3" borderId="4" xfId="5" applyFont="1" applyFill="1" applyBorder="1" applyAlignment="1">
      <alignment horizontal="center" vertical="center" wrapText="1" shrinkToFit="1"/>
    </xf>
    <xf numFmtId="0" fontId="49" fillId="3" borderId="11" xfId="5" applyFont="1" applyFill="1" applyBorder="1" applyAlignment="1">
      <alignment horizontal="center" vertical="center" wrapText="1" shrinkToFit="1"/>
    </xf>
    <xf numFmtId="0" fontId="49" fillId="3" borderId="12" xfId="5" applyFont="1" applyFill="1" applyBorder="1" applyAlignment="1">
      <alignment horizontal="center" vertical="center" wrapText="1" shrinkToFit="1"/>
    </xf>
    <xf numFmtId="0" fontId="49" fillId="3" borderId="9" xfId="5" applyFont="1" applyFill="1" applyBorder="1" applyAlignment="1">
      <alignment horizontal="center" vertical="center" wrapText="1" shrinkToFit="1"/>
    </xf>
    <xf numFmtId="0" fontId="49" fillId="3" borderId="0" xfId="5" applyFont="1" applyFill="1" applyAlignment="1">
      <alignment horizontal="center" vertical="center" wrapText="1" shrinkToFit="1"/>
    </xf>
    <xf numFmtId="0" fontId="49" fillId="3" borderId="22" xfId="5" applyFont="1" applyFill="1" applyBorder="1" applyAlignment="1">
      <alignment horizontal="center" vertical="center" wrapText="1" shrinkToFit="1"/>
    </xf>
    <xf numFmtId="0" fontId="49" fillId="3" borderId="5" xfId="5" applyFont="1" applyFill="1" applyBorder="1" applyAlignment="1">
      <alignment horizontal="center" vertical="center" wrapText="1" shrinkToFit="1"/>
    </xf>
    <xf numFmtId="0" fontId="49" fillId="3" borderId="26" xfId="5" applyFont="1" applyFill="1" applyBorder="1" applyAlignment="1">
      <alignment horizontal="center" vertical="center" wrapText="1" shrinkToFit="1"/>
    </xf>
    <xf numFmtId="0" fontId="49" fillId="3" borderId="13" xfId="5" applyFont="1" applyFill="1" applyBorder="1" applyAlignment="1">
      <alignment horizontal="center" vertical="center" wrapText="1" shrinkToFit="1"/>
    </xf>
    <xf numFmtId="0" fontId="49" fillId="0" borderId="47" xfId="5" applyFont="1" applyBorder="1" applyAlignment="1">
      <alignment horizontal="center" vertical="center" wrapText="1"/>
    </xf>
    <xf numFmtId="0" fontId="49" fillId="0" borderId="24" xfId="5" applyFont="1" applyBorder="1" applyAlignment="1">
      <alignment horizontal="center" vertical="center" wrapText="1"/>
    </xf>
    <xf numFmtId="0" fontId="49" fillId="8" borderId="47" xfId="5" applyFont="1" applyFill="1" applyBorder="1" applyAlignment="1"/>
    <xf numFmtId="0" fontId="49" fillId="8" borderId="25" xfId="5" applyFont="1" applyFill="1" applyBorder="1" applyAlignment="1"/>
    <xf numFmtId="0" fontId="49" fillId="8" borderId="2" xfId="5" applyFont="1" applyFill="1" applyBorder="1" applyAlignment="1"/>
    <xf numFmtId="0" fontId="49" fillId="8" borderId="2" xfId="5" applyFont="1" applyFill="1" applyBorder="1" applyAlignment="1">
      <alignment horizontal="right"/>
    </xf>
    <xf numFmtId="0" fontId="59" fillId="8" borderId="25" xfId="5" applyFont="1" applyFill="1" applyBorder="1" applyAlignment="1">
      <alignment horizontal="right"/>
    </xf>
    <xf numFmtId="0" fontId="58" fillId="0" borderId="2" xfId="5" applyFont="1" applyBorder="1" applyAlignment="1">
      <alignment horizontal="center"/>
    </xf>
    <xf numFmtId="0" fontId="58" fillId="0" borderId="25" xfId="5" applyFont="1" applyBorder="1" applyAlignment="1">
      <alignment horizontal="center"/>
    </xf>
    <xf numFmtId="0" fontId="58" fillId="0" borderId="24" xfId="5" applyFont="1" applyBorder="1" applyAlignment="1">
      <alignment horizontal="center"/>
    </xf>
    <xf numFmtId="0" fontId="74" fillId="0" borderId="4" xfId="5" applyFont="1" applyBorder="1" applyAlignment="1">
      <alignment horizontal="center" vertical="center"/>
    </xf>
    <xf numFmtId="0" fontId="74" fillId="0" borderId="11" xfId="5" applyFont="1" applyBorder="1" applyAlignment="1">
      <alignment horizontal="center" vertical="center"/>
    </xf>
    <xf numFmtId="0" fontId="74" fillId="0" borderId="12" xfId="5" applyFont="1" applyBorder="1" applyAlignment="1">
      <alignment horizontal="center" vertical="center"/>
    </xf>
    <xf numFmtId="0" fontId="74" fillId="0" borderId="9" xfId="5" applyFont="1" applyBorder="1" applyAlignment="1">
      <alignment horizontal="center" vertical="center"/>
    </xf>
    <xf numFmtId="0" fontId="74" fillId="0" borderId="0" xfId="5" applyFont="1" applyAlignment="1">
      <alignment horizontal="center" vertical="center"/>
    </xf>
    <xf numFmtId="0" fontId="74" fillId="0" borderId="22" xfId="5" applyFont="1" applyBorder="1" applyAlignment="1">
      <alignment horizontal="center" vertical="center"/>
    </xf>
    <xf numFmtId="0" fontId="74" fillId="0" borderId="5" xfId="5" applyFont="1" applyBorder="1" applyAlignment="1">
      <alignment horizontal="center" vertical="center"/>
    </xf>
    <xf numFmtId="0" fontId="74" fillId="0" borderId="26" xfId="5" applyFont="1" applyBorder="1" applyAlignment="1">
      <alignment horizontal="center" vertical="center"/>
    </xf>
    <xf numFmtId="0" fontId="74" fillId="0" borderId="13" xfId="5" applyFont="1" applyBorder="1" applyAlignment="1">
      <alignment horizontal="center" vertical="center"/>
    </xf>
    <xf numFmtId="0" fontId="58" fillId="8" borderId="2" xfId="5" applyFont="1" applyFill="1" applyBorder="1" applyAlignment="1">
      <alignment horizontal="left" vertical="center" wrapText="1" indent="1"/>
    </xf>
    <xf numFmtId="0" fontId="58" fillId="8" borderId="25" xfId="5" applyFont="1" applyFill="1" applyBorder="1" applyAlignment="1">
      <alignment horizontal="left" vertical="center" wrapText="1" indent="1"/>
    </xf>
    <xf numFmtId="0" fontId="58" fillId="8" borderId="24" xfId="5" applyFont="1" applyFill="1" applyBorder="1" applyAlignment="1">
      <alignment horizontal="left" vertical="center" wrapText="1" indent="1"/>
    </xf>
    <xf numFmtId="0" fontId="49" fillId="8" borderId="25" xfId="5" applyFont="1" applyFill="1" applyBorder="1" applyAlignment="1">
      <alignment horizontal="right"/>
    </xf>
    <xf numFmtId="0" fontId="49" fillId="2" borderId="2" xfId="5" applyFont="1" applyFill="1" applyBorder="1" applyAlignment="1">
      <alignment horizontal="left" vertical="center"/>
    </xf>
    <xf numFmtId="0" fontId="49" fillId="2" borderId="25" xfId="5" applyFont="1" applyFill="1" applyBorder="1" applyAlignment="1">
      <alignment horizontal="left" vertical="center"/>
    </xf>
    <xf numFmtId="0" fontId="49" fillId="2" borderId="24" xfId="5" applyFont="1" applyFill="1" applyBorder="1" applyAlignment="1">
      <alignment horizontal="left" vertical="center"/>
    </xf>
    <xf numFmtId="0" fontId="49" fillId="2" borderId="2" xfId="5" applyFont="1" applyFill="1" applyBorder="1" applyAlignment="1"/>
    <xf numFmtId="0" fontId="49" fillId="2" borderId="25" xfId="5" applyFont="1" applyFill="1" applyBorder="1" applyAlignment="1"/>
    <xf numFmtId="0" fontId="49" fillId="2" borderId="2" xfId="5" applyFont="1" applyFill="1" applyBorder="1" applyAlignment="1">
      <alignment horizontal="right"/>
    </xf>
    <xf numFmtId="0" fontId="49" fillId="2" borderId="25" xfId="5" applyFont="1" applyFill="1" applyBorder="1" applyAlignment="1">
      <alignment horizontal="right"/>
    </xf>
    <xf numFmtId="0" fontId="49" fillId="0" borderId="47" xfId="5" applyFont="1" applyBorder="1" applyAlignment="1">
      <alignment horizontal="center" vertical="center"/>
    </xf>
    <xf numFmtId="0" fontId="49" fillId="8" borderId="12" xfId="5" applyFont="1" applyFill="1" applyBorder="1" applyAlignment="1">
      <alignment horizontal="right"/>
    </xf>
    <xf numFmtId="0" fontId="49" fillId="8" borderId="22" xfId="5" applyFont="1" applyFill="1" applyBorder="1" applyAlignment="1">
      <alignment horizontal="right"/>
    </xf>
    <xf numFmtId="0" fontId="49" fillId="8" borderId="13" xfId="5" applyFont="1" applyFill="1" applyBorder="1" applyAlignment="1">
      <alignment horizontal="right"/>
    </xf>
    <xf numFmtId="0" fontId="49" fillId="8" borderId="4" xfId="5" applyFont="1" applyFill="1" applyBorder="1" applyAlignment="1">
      <alignment horizontal="center"/>
    </xf>
    <xf numFmtId="0" fontId="49" fillId="8" borderId="11" xfId="5" applyFont="1" applyFill="1" applyBorder="1" applyAlignment="1">
      <alignment horizontal="center"/>
    </xf>
    <xf numFmtId="0" fontId="49" fillId="8" borderId="9" xfId="5" applyFont="1" applyFill="1" applyBorder="1" applyAlignment="1">
      <alignment horizontal="center"/>
    </xf>
    <xf numFmtId="0" fontId="49" fillId="8" borderId="0" xfId="5" applyFont="1" applyFill="1" applyAlignment="1">
      <alignment horizontal="center"/>
    </xf>
    <xf numFmtId="0" fontId="49" fillId="8" borderId="5" xfId="5" applyFont="1" applyFill="1" applyBorder="1" applyAlignment="1">
      <alignment horizontal="center"/>
    </xf>
    <xf numFmtId="0" fontId="49" fillId="8" borderId="26" xfId="5" applyFont="1" applyFill="1" applyBorder="1" applyAlignment="1">
      <alignment horizontal="center"/>
    </xf>
    <xf numFmtId="0" fontId="49" fillId="0" borderId="21" xfId="5" applyFont="1" applyBorder="1" applyAlignment="1">
      <alignment horizontal="center"/>
    </xf>
    <xf numFmtId="0" fontId="58" fillId="8" borderId="25" xfId="5" applyFont="1" applyFill="1" applyBorder="1" applyAlignment="1">
      <alignment horizontal="left" vertical="center" indent="1"/>
    </xf>
    <xf numFmtId="0" fontId="58" fillId="8" borderId="24" xfId="5" applyFont="1" applyFill="1" applyBorder="1" applyAlignment="1">
      <alignment horizontal="left" vertical="center" indent="1"/>
    </xf>
    <xf numFmtId="0" fontId="49" fillId="2" borderId="2" xfId="5" applyFont="1" applyFill="1" applyBorder="1">
      <alignment vertical="center"/>
    </xf>
    <xf numFmtId="0" fontId="49" fillId="2" borderId="25" xfId="5" applyFont="1" applyFill="1" applyBorder="1">
      <alignment vertical="center"/>
    </xf>
    <xf numFmtId="0" fontId="49" fillId="2" borderId="24" xfId="5" applyFont="1" applyFill="1" applyBorder="1">
      <alignment vertical="center"/>
    </xf>
    <xf numFmtId="0" fontId="49" fillId="0" borderId="2" xfId="5" applyFont="1" applyBorder="1" applyAlignment="1">
      <alignment vertical="center" shrinkToFit="1"/>
    </xf>
    <xf numFmtId="0" fontId="49" fillId="0" borderId="25" xfId="5" applyFont="1" applyBorder="1" applyAlignment="1">
      <alignment vertical="center" shrinkToFit="1"/>
    </xf>
    <xf numFmtId="0" fontId="49" fillId="0" borderId="24" xfId="5" applyFont="1" applyBorder="1" applyAlignment="1">
      <alignment vertical="center" shrinkToFit="1"/>
    </xf>
    <xf numFmtId="0" fontId="49" fillId="0" borderId="2" xfId="5" applyFont="1" applyBorder="1" applyAlignment="1">
      <alignment horizontal="center"/>
    </xf>
    <xf numFmtId="0" fontId="49" fillId="0" borderId="25" xfId="5" applyFont="1" applyBorder="1" applyAlignment="1">
      <alignment horizontal="center"/>
    </xf>
    <xf numFmtId="0" fontId="49" fillId="0" borderId="24" xfId="5" applyFont="1" applyBorder="1" applyAlignment="1">
      <alignment horizontal="center"/>
    </xf>
    <xf numFmtId="0" fontId="49" fillId="0" borderId="50" xfId="5" applyFont="1" applyBorder="1" applyAlignment="1">
      <alignment horizontal="center"/>
    </xf>
    <xf numFmtId="0" fontId="49" fillId="8" borderId="47" xfId="5" applyFont="1" applyFill="1" applyBorder="1" applyAlignment="1">
      <alignment horizontal="right"/>
    </xf>
    <xf numFmtId="0" fontId="49" fillId="0" borderId="47" xfId="5" applyFont="1" applyBorder="1" applyAlignment="1">
      <alignment horizontal="center"/>
    </xf>
    <xf numFmtId="0" fontId="1" fillId="0" borderId="25" xfId="5" applyBorder="1" applyAlignment="1">
      <alignment horizontal="center"/>
    </xf>
    <xf numFmtId="0" fontId="1" fillId="0" borderId="24" xfId="5" applyBorder="1" applyAlignment="1">
      <alignment horizontal="center"/>
    </xf>
    <xf numFmtId="0" fontId="1" fillId="0" borderId="2" xfId="5" applyBorder="1" applyAlignment="1">
      <alignment horizontal="center" vertical="center"/>
    </xf>
    <xf numFmtId="0" fontId="48" fillId="0" borderId="4" xfId="5" applyFont="1" applyBorder="1" applyAlignment="1">
      <alignment horizontal="center" vertical="center" wrapText="1"/>
    </xf>
    <xf numFmtId="0" fontId="57" fillId="0" borderId="4" xfId="5" applyFont="1" applyBorder="1" applyAlignment="1">
      <alignment horizontal="center" vertical="center" wrapText="1"/>
    </xf>
    <xf numFmtId="0" fontId="49" fillId="0" borderId="62" xfId="5" applyFont="1" applyBorder="1" applyAlignment="1">
      <alignment horizontal="center"/>
    </xf>
    <xf numFmtId="0" fontId="49" fillId="0" borderId="48" xfId="5" applyFont="1" applyBorder="1" applyAlignment="1">
      <alignment horizontal="center"/>
    </xf>
    <xf numFmtId="0" fontId="6" fillId="0" borderId="11" xfId="5" applyFont="1" applyBorder="1" applyAlignment="1">
      <alignment horizontal="center" vertical="center" wrapText="1"/>
    </xf>
    <xf numFmtId="0" fontId="6" fillId="0" borderId="12" xfId="5" applyFont="1" applyBorder="1" applyAlignment="1">
      <alignment horizontal="center" vertical="center"/>
    </xf>
    <xf numFmtId="0" fontId="6" fillId="0" borderId="9" xfId="5" applyFont="1" applyBorder="1" applyAlignment="1">
      <alignment horizontal="center" vertical="center" wrapText="1"/>
    </xf>
    <xf numFmtId="0" fontId="6" fillId="0" borderId="0" xfId="5" applyFont="1" applyAlignment="1">
      <alignment horizontal="center" vertical="center" wrapText="1"/>
    </xf>
    <xf numFmtId="0" fontId="6" fillId="0" borderId="22" xfId="5" applyFont="1" applyBorder="1" applyAlignment="1">
      <alignment horizontal="center" vertical="center"/>
    </xf>
    <xf numFmtId="0" fontId="6" fillId="0" borderId="5" xfId="5" applyFont="1" applyBorder="1" applyAlignment="1">
      <alignment horizontal="center" vertical="center" wrapText="1"/>
    </xf>
    <xf numFmtId="0" fontId="6" fillId="0" borderId="13" xfId="5" applyFont="1" applyBorder="1" applyAlignment="1">
      <alignment horizontal="center" vertical="center"/>
    </xf>
    <xf numFmtId="0" fontId="59" fillId="0" borderId="4" xfId="5" applyFont="1" applyBorder="1" applyAlignment="1">
      <alignment horizontal="center" vertical="center" wrapText="1"/>
    </xf>
    <xf numFmtId="0" fontId="59" fillId="0" borderId="11" xfId="5" applyFont="1" applyBorder="1" applyAlignment="1">
      <alignment horizontal="center" vertical="center" wrapText="1"/>
    </xf>
    <xf numFmtId="0" fontId="59" fillId="0" borderId="12" xfId="5" applyFont="1" applyBorder="1" applyAlignment="1">
      <alignment horizontal="center" vertical="center" wrapText="1"/>
    </xf>
    <xf numFmtId="0" fontId="59" fillId="0" borderId="9" xfId="5" applyFont="1" applyBorder="1" applyAlignment="1">
      <alignment horizontal="center" vertical="center" wrapText="1"/>
    </xf>
    <xf numFmtId="0" fontId="59" fillId="0" borderId="0" xfId="5" applyFont="1" applyAlignment="1">
      <alignment horizontal="center" vertical="center" wrapText="1"/>
    </xf>
    <xf numFmtId="0" fontId="59" fillId="0" borderId="22" xfId="5" applyFont="1" applyBorder="1" applyAlignment="1">
      <alignment horizontal="center" vertical="center" wrapText="1"/>
    </xf>
    <xf numFmtId="0" fontId="59" fillId="0" borderId="5" xfId="5" applyFont="1" applyBorder="1" applyAlignment="1">
      <alignment horizontal="center" vertical="center" wrapText="1"/>
    </xf>
    <xf numFmtId="0" fontId="59" fillId="0" borderId="26" xfId="5" applyFont="1" applyBorder="1" applyAlignment="1">
      <alignment horizontal="center" vertical="center" wrapText="1"/>
    </xf>
    <xf numFmtId="0" fontId="59" fillId="0" borderId="13" xfId="5" applyFont="1" applyBorder="1" applyAlignment="1">
      <alignment horizontal="center" vertical="center" wrapText="1"/>
    </xf>
    <xf numFmtId="0" fontId="55" fillId="4" borderId="4" xfId="5" applyFont="1" applyFill="1" applyBorder="1" applyAlignment="1">
      <alignment horizontal="center" vertical="center"/>
    </xf>
    <xf numFmtId="0" fontId="55" fillId="4" borderId="11" xfId="5" applyFont="1" applyFill="1" applyBorder="1" applyAlignment="1">
      <alignment horizontal="center" vertical="center"/>
    </xf>
    <xf numFmtId="0" fontId="55" fillId="4" borderId="12" xfId="5" applyFont="1" applyFill="1" applyBorder="1" applyAlignment="1">
      <alignment horizontal="center" vertical="center"/>
    </xf>
    <xf numFmtId="0" fontId="55" fillId="4" borderId="9" xfId="5" applyFont="1" applyFill="1" applyBorder="1" applyAlignment="1">
      <alignment horizontal="center" vertical="center"/>
    </xf>
    <xf numFmtId="0" fontId="55" fillId="4" borderId="0" xfId="5" applyFont="1" applyFill="1" applyAlignment="1">
      <alignment horizontal="center" vertical="center"/>
    </xf>
    <xf numFmtId="0" fontId="55" fillId="4" borderId="22" xfId="5" applyFont="1" applyFill="1" applyBorder="1" applyAlignment="1">
      <alignment horizontal="center" vertical="center"/>
    </xf>
    <xf numFmtId="0" fontId="59" fillId="0" borderId="2" xfId="5" applyFont="1" applyBorder="1" applyAlignment="1">
      <alignment horizontal="center" vertical="center" wrapText="1"/>
    </xf>
    <xf numFmtId="0" fontId="59" fillId="0" borderId="25" xfId="5" applyFont="1" applyBorder="1" applyAlignment="1">
      <alignment horizontal="center" vertical="center" wrapText="1"/>
    </xf>
    <xf numFmtId="0" fontId="59" fillId="0" borderId="24" xfId="5" applyFont="1" applyBorder="1" applyAlignment="1">
      <alignment horizontal="center" vertical="center" wrapText="1"/>
    </xf>
    <xf numFmtId="180" fontId="49" fillId="8" borderId="47" xfId="5" applyNumberFormat="1" applyFont="1" applyFill="1" applyBorder="1" applyAlignment="1">
      <alignment horizontal="right"/>
    </xf>
    <xf numFmtId="180" fontId="49" fillId="8" borderId="25" xfId="5" applyNumberFormat="1" applyFont="1" applyFill="1" applyBorder="1" applyAlignment="1">
      <alignment horizontal="right"/>
    </xf>
    <xf numFmtId="0" fontId="59" fillId="8" borderId="12" xfId="5" applyFont="1" applyFill="1" applyBorder="1" applyAlignment="1">
      <alignment horizontal="center"/>
    </xf>
    <xf numFmtId="0" fontId="59" fillId="8" borderId="22" xfId="5" applyFont="1" applyFill="1" applyBorder="1" applyAlignment="1">
      <alignment horizontal="center"/>
    </xf>
    <xf numFmtId="180" fontId="49" fillId="0" borderId="47" xfId="5" applyNumberFormat="1" applyFont="1" applyBorder="1" applyAlignment="1">
      <alignment horizontal="center"/>
    </xf>
    <xf numFmtId="180" fontId="49" fillId="0" borderId="25" xfId="5" applyNumberFormat="1" applyFont="1" applyBorder="1" applyAlignment="1">
      <alignment horizontal="center"/>
    </xf>
    <xf numFmtId="180" fontId="49" fillId="0" borderId="62" xfId="5" applyNumberFormat="1" applyFont="1" applyBorder="1" applyAlignment="1">
      <alignment horizontal="center"/>
    </xf>
    <xf numFmtId="0" fontId="49" fillId="0" borderId="110" xfId="5" applyFont="1" applyBorder="1" applyAlignment="1">
      <alignment horizontal="center"/>
    </xf>
    <xf numFmtId="0" fontId="49" fillId="0" borderId="111" xfId="5" applyFont="1" applyBorder="1" applyAlignment="1">
      <alignment horizontal="center"/>
    </xf>
    <xf numFmtId="0" fontId="49" fillId="0" borderId="112" xfId="5" applyFont="1" applyBorder="1" applyAlignment="1">
      <alignment horizontal="center"/>
    </xf>
    <xf numFmtId="0" fontId="49" fillId="0" borderId="113" xfId="5" applyFont="1" applyBorder="1" applyAlignment="1">
      <alignment horizontal="center"/>
    </xf>
    <xf numFmtId="0" fontId="49" fillId="0" borderId="114" xfId="5" applyFont="1" applyBorder="1" applyAlignment="1">
      <alignment horizontal="center"/>
    </xf>
    <xf numFmtId="0" fontId="49" fillId="0" borderId="115" xfId="5" applyFont="1" applyBorder="1" applyAlignment="1">
      <alignment horizontal="center"/>
    </xf>
    <xf numFmtId="0" fontId="49" fillId="8" borderId="61" xfId="5" applyFont="1" applyFill="1" applyBorder="1" applyAlignment="1">
      <alignment horizontal="right"/>
    </xf>
    <xf numFmtId="0" fontId="49" fillId="8" borderId="48" xfId="5" applyFont="1" applyFill="1" applyBorder="1" applyAlignment="1">
      <alignment horizontal="right"/>
    </xf>
    <xf numFmtId="0" fontId="49" fillId="2" borderId="2" xfId="5" applyFont="1" applyFill="1" applyBorder="1" applyAlignment="1">
      <alignment horizontal="left" vertical="center" shrinkToFit="1"/>
    </xf>
    <xf numFmtId="0" fontId="49" fillId="2" borderId="25" xfId="5" applyFont="1" applyFill="1" applyBorder="1" applyAlignment="1">
      <alignment horizontal="left" vertical="center" shrinkToFit="1"/>
    </xf>
    <xf numFmtId="0" fontId="49" fillId="2" borderId="24" xfId="5" applyFont="1" applyFill="1" applyBorder="1" applyAlignment="1">
      <alignment horizontal="left" vertical="center" shrinkToFit="1"/>
    </xf>
    <xf numFmtId="0" fontId="49" fillId="2" borderId="48" xfId="5" applyFont="1" applyFill="1" applyBorder="1" applyAlignment="1">
      <alignment horizontal="right"/>
    </xf>
    <xf numFmtId="180" fontId="49" fillId="2" borderId="25" xfId="5" applyNumberFormat="1" applyFont="1" applyFill="1" applyBorder="1" applyAlignment="1">
      <alignment horizontal="right"/>
    </xf>
    <xf numFmtId="180" fontId="49" fillId="0" borderId="2" xfId="5" applyNumberFormat="1" applyFont="1" applyBorder="1" applyAlignment="1">
      <alignment horizontal="center"/>
    </xf>
    <xf numFmtId="0" fontId="59" fillId="0" borderId="25" xfId="5" applyFont="1" applyBorder="1" applyAlignment="1">
      <alignment horizontal="center"/>
    </xf>
    <xf numFmtId="0" fontId="59" fillId="0" borderId="24" xfId="5" applyFont="1" applyBorder="1" applyAlignment="1">
      <alignment horizontal="center"/>
    </xf>
    <xf numFmtId="0" fontId="49" fillId="8" borderId="48" xfId="5" applyFont="1" applyFill="1" applyBorder="1" applyAlignment="1">
      <alignment horizontal="right" shrinkToFit="1"/>
    </xf>
    <xf numFmtId="0" fontId="49" fillId="8" borderId="25" xfId="5" applyFont="1" applyFill="1" applyBorder="1" applyAlignment="1">
      <alignment horizontal="right" shrinkToFit="1"/>
    </xf>
    <xf numFmtId="0" fontId="59" fillId="0" borderId="62" xfId="5" applyFont="1" applyBorder="1" applyAlignment="1">
      <alignment horizontal="center"/>
    </xf>
    <xf numFmtId="0" fontId="59" fillId="0" borderId="50" xfId="5" applyFont="1" applyBorder="1" applyAlignment="1">
      <alignment horizontal="center"/>
    </xf>
    <xf numFmtId="0" fontId="38" fillId="4" borderId="11" xfId="5" applyFont="1" applyFill="1" applyBorder="1">
      <alignment vertical="center"/>
    </xf>
    <xf numFmtId="0" fontId="38" fillId="4" borderId="12" xfId="5" applyFont="1" applyFill="1" applyBorder="1">
      <alignment vertical="center"/>
    </xf>
    <xf numFmtId="0" fontId="60" fillId="0" borderId="12" xfId="5" applyFont="1" applyBorder="1">
      <alignment vertical="center"/>
    </xf>
    <xf numFmtId="0" fontId="49" fillId="3" borderId="1" xfId="5" applyFont="1" applyFill="1" applyBorder="1" applyAlignment="1">
      <alignment horizontal="center" vertical="center" shrinkToFit="1"/>
    </xf>
    <xf numFmtId="180" fontId="49" fillId="5" borderId="48" xfId="5" applyNumberFormat="1" applyFont="1" applyFill="1" applyBorder="1" applyAlignment="1">
      <alignment horizontal="right"/>
    </xf>
    <xf numFmtId="180" fontId="49" fillId="5" borderId="47" xfId="5" applyNumberFormat="1" applyFont="1" applyFill="1" applyBorder="1" applyAlignment="1">
      <alignment horizontal="right"/>
    </xf>
    <xf numFmtId="0" fontId="58" fillId="4" borderId="1" xfId="5" applyFont="1" applyFill="1" applyBorder="1" applyAlignment="1">
      <alignment horizontal="center" vertical="center"/>
    </xf>
    <xf numFmtId="0" fontId="49" fillId="0" borderId="1" xfId="5" applyFont="1" applyBorder="1" applyAlignment="1">
      <alignment horizontal="center" vertical="center" shrinkToFit="1"/>
    </xf>
    <xf numFmtId="0" fontId="58" fillId="0" borderId="43" xfId="5" applyFont="1" applyBorder="1" applyAlignment="1">
      <alignment horizontal="center" vertical="center" wrapText="1"/>
    </xf>
    <xf numFmtId="0" fontId="49" fillId="0" borderId="1" xfId="5" applyFont="1" applyBorder="1" applyAlignment="1">
      <alignment horizontal="center" vertical="center" justifyLastLine="1"/>
    </xf>
    <xf numFmtId="0" fontId="49" fillId="4" borderId="3" xfId="5" applyFont="1" applyFill="1" applyBorder="1" applyAlignment="1">
      <alignment horizontal="center" vertical="center" textRotation="255"/>
    </xf>
    <xf numFmtId="0" fontId="49" fillId="4" borderId="26" xfId="5" applyFont="1" applyFill="1" applyBorder="1" applyAlignment="1">
      <alignment horizontal="center" vertical="center"/>
    </xf>
    <xf numFmtId="0" fontId="49" fillId="4" borderId="13" xfId="5" applyFont="1" applyFill="1" applyBorder="1" applyAlignment="1">
      <alignment horizontal="center" vertical="center"/>
    </xf>
    <xf numFmtId="0" fontId="49" fillId="4" borderId="25" xfId="5" applyFont="1" applyFill="1" applyBorder="1" applyAlignment="1">
      <alignment horizontal="center" vertical="center" shrinkToFit="1"/>
    </xf>
    <xf numFmtId="0" fontId="49" fillId="4" borderId="24" xfId="5" applyFont="1" applyFill="1" applyBorder="1" applyAlignment="1">
      <alignment horizontal="center" vertical="center" shrinkToFit="1"/>
    </xf>
    <xf numFmtId="0" fontId="16" fillId="0" borderId="9" xfId="0" applyFont="1" applyBorder="1" applyAlignment="1">
      <alignment horizontal="center"/>
    </xf>
    <xf numFmtId="0" fontId="16" fillId="0" borderId="0" xfId="0" applyFont="1" applyAlignment="1">
      <alignment horizontal="center"/>
    </xf>
    <xf numFmtId="0" fontId="5"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28" fillId="0" borderId="0" xfId="0" applyFont="1" applyAlignment="1">
      <alignment horizont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left"/>
    </xf>
    <xf numFmtId="0" fontId="0" fillId="0" borderId="0" xfId="0" applyAlignment="1">
      <alignment horizontal="left"/>
    </xf>
    <xf numFmtId="0" fontId="16" fillId="0" borderId="0" xfId="0" applyFont="1" applyAlignment="1">
      <alignment horizontal="left"/>
    </xf>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5" fillId="0" borderId="4"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24" xfId="0" applyFont="1" applyBorder="1" applyAlignment="1">
      <alignment horizontal="center" vertical="center"/>
    </xf>
    <xf numFmtId="0" fontId="16"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6" xfId="0" applyBorder="1" applyAlignment="1">
      <alignment horizontal="center" vertical="center"/>
    </xf>
    <xf numFmtId="0" fontId="24" fillId="0" borderId="10" xfId="0" applyFont="1" applyBorder="1" applyAlignment="1">
      <alignment horizontal="center" vertical="center"/>
    </xf>
    <xf numFmtId="0" fontId="24" fillId="0" borderId="3" xfId="0"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6" xfId="0" applyFont="1" applyBorder="1" applyAlignment="1">
      <alignment horizontal="center" vertical="center"/>
    </xf>
    <xf numFmtId="0" fontId="5" fillId="0" borderId="5" xfId="0" applyFont="1" applyBorder="1" applyAlignment="1">
      <alignment horizontal="center" vertical="center"/>
    </xf>
    <xf numFmtId="0" fontId="16" fillId="0" borderId="13" xfId="0" applyFont="1" applyBorder="1" applyAlignment="1">
      <alignment horizontal="center" vertical="center"/>
    </xf>
    <xf numFmtId="0" fontId="5" fillId="0" borderId="2" xfId="0" applyFont="1" applyBorder="1" applyAlignment="1">
      <alignment horizontal="center" vertical="center"/>
    </xf>
    <xf numFmtId="0" fontId="16" fillId="0" borderId="1" xfId="0" applyFont="1" applyBorder="1" applyAlignment="1">
      <alignment vertical="center"/>
    </xf>
    <xf numFmtId="0" fontId="0" fillId="0" borderId="0" xfId="0" applyAlignment="1">
      <alignment horizontal="center"/>
    </xf>
    <xf numFmtId="0" fontId="5" fillId="0" borderId="4" xfId="0" applyFont="1" applyBorder="1" applyAlignment="1">
      <alignment horizontal="center" vertical="center" wrapText="1"/>
    </xf>
    <xf numFmtId="0" fontId="16" fillId="0" borderId="25" xfId="0" applyFont="1" applyBorder="1" applyAlignment="1">
      <alignment horizontal="center" vertical="center"/>
    </xf>
    <xf numFmtId="0" fontId="5" fillId="0" borderId="1" xfId="3" applyFont="1" applyBorder="1" applyAlignment="1">
      <alignment horizontal="center" vertical="center" wrapText="1"/>
    </xf>
    <xf numFmtId="0" fontId="16" fillId="0" borderId="1" xfId="3" applyFont="1" applyBorder="1" applyAlignment="1">
      <alignment horizontal="center" vertical="center" wrapText="1"/>
    </xf>
    <xf numFmtId="176" fontId="5" fillId="0" borderId="0" xfId="0" applyNumberFormat="1" applyFont="1" applyAlignment="1">
      <alignment horizontal="left" vertical="center" wrapText="1"/>
    </xf>
    <xf numFmtId="176" fontId="16" fillId="0" borderId="0" xfId="0" applyNumberFormat="1" applyFont="1" applyAlignment="1">
      <alignment horizontal="left" vertical="center" wrapText="1"/>
    </xf>
    <xf numFmtId="176" fontId="5" fillId="0" borderId="0" xfId="0" applyNumberFormat="1" applyFont="1" applyAlignment="1">
      <alignment vertical="center" wrapText="1"/>
    </xf>
    <xf numFmtId="176" fontId="16" fillId="0" borderId="0" xfId="0" applyNumberFormat="1" applyFont="1" applyAlignment="1">
      <alignment vertical="center" wrapText="1"/>
    </xf>
    <xf numFmtId="0" fontId="2" fillId="0" borderId="0" xfId="0" applyFont="1" applyAlignment="1">
      <alignment horizontal="center" vertical="center"/>
    </xf>
    <xf numFmtId="176" fontId="40" fillId="0" borderId="0" xfId="0" applyNumberFormat="1" applyFont="1" applyAlignment="1">
      <alignment horizontal="lef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32" fillId="0" borderId="2" xfId="3" applyFont="1" applyBorder="1" applyAlignment="1">
      <alignment horizontal="center" vertical="center"/>
    </xf>
    <xf numFmtId="0" fontId="32" fillId="0" borderId="25" xfId="3" applyFont="1" applyBorder="1" applyAlignment="1">
      <alignment horizontal="center" vertical="center"/>
    </xf>
    <xf numFmtId="0" fontId="32" fillId="0" borderId="24" xfId="3" applyFont="1"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5" fillId="0" borderId="24" xfId="0" applyFont="1" applyBorder="1" applyAlignment="1">
      <alignment horizontal="center" vertical="center"/>
    </xf>
    <xf numFmtId="0" fontId="0" fillId="0" borderId="4" xfId="0" applyBorder="1" applyAlignment="1">
      <alignment horizontal="center" vertical="center"/>
    </xf>
    <xf numFmtId="0" fontId="16" fillId="0" borderId="5" xfId="0" applyFont="1" applyBorder="1" applyAlignment="1">
      <alignment horizontal="center" vertical="center"/>
    </xf>
    <xf numFmtId="0" fontId="5" fillId="0" borderId="2"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16" fillId="0" borderId="1" xfId="0" applyFont="1" applyBorder="1" applyAlignment="1">
      <alignment wrapText="1"/>
    </xf>
    <xf numFmtId="0" fontId="0" fillId="0" borderId="1" xfId="0" applyBorder="1" applyAlignment="1">
      <alignment horizontal="center" vertical="center" wrapText="1"/>
    </xf>
    <xf numFmtId="0" fontId="5" fillId="0" borderId="2" xfId="3" applyFont="1" applyBorder="1" applyAlignment="1">
      <alignment horizontal="center" vertical="center"/>
    </xf>
    <xf numFmtId="0" fontId="16" fillId="0" borderId="24" xfId="3" applyFont="1" applyBorder="1" applyAlignment="1">
      <alignment horizontal="center" vertical="center"/>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16" fillId="0" borderId="37" xfId="0" applyFont="1" applyBorder="1" applyAlignment="1">
      <alignment horizontal="center" vertical="center"/>
    </xf>
    <xf numFmtId="0" fontId="5" fillId="0" borderId="2" xfId="3" applyFont="1" applyBorder="1" applyAlignment="1">
      <alignment horizontal="center" vertical="center" wrapText="1"/>
    </xf>
    <xf numFmtId="0" fontId="5" fillId="0" borderId="24" xfId="3" applyFont="1" applyBorder="1" applyAlignment="1">
      <alignment horizontal="center" vertical="center" wrapText="1"/>
    </xf>
    <xf numFmtId="0" fontId="16" fillId="0" borderId="10"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0" xfId="0" applyFont="1" applyAlignment="1">
      <alignment vertical="center" wrapText="1"/>
    </xf>
    <xf numFmtId="0" fontId="5"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xf numFmtId="0" fontId="5" fillId="0" borderId="0" xfId="0" applyFont="1" applyAlignment="1">
      <alignment horizontal="left" vertical="center"/>
    </xf>
    <xf numFmtId="0" fontId="8"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3"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xf>
    <xf numFmtId="0" fontId="16" fillId="0" borderId="25" xfId="0" applyFont="1" applyBorder="1" applyAlignment="1">
      <alignment horizontal="center"/>
    </xf>
    <xf numFmtId="0" fontId="8" fillId="0" borderId="25" xfId="0" applyFont="1" applyBorder="1" applyAlignment="1">
      <alignment horizontal="center"/>
    </xf>
    <xf numFmtId="0" fontId="16" fillId="0" borderId="24"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16" fillId="0" borderId="6" xfId="0" applyFont="1" applyBorder="1" applyAlignment="1">
      <alignment horizontal="center" vertical="center" wrapText="1"/>
    </xf>
    <xf numFmtId="0" fontId="5" fillId="0" borderId="1" xfId="0" applyFont="1" applyBorder="1" applyAlignment="1">
      <alignment horizontal="center"/>
    </xf>
    <xf numFmtId="0" fontId="16" fillId="0" borderId="1" xfId="0" applyFont="1" applyBorder="1"/>
    <xf numFmtId="0" fontId="5" fillId="0" borderId="0" xfId="0" applyFont="1" applyAlignment="1">
      <alignment horizontal="left" wrapText="1"/>
    </xf>
    <xf numFmtId="0" fontId="8" fillId="0" borderId="25"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26" xfId="0" applyFont="1" applyBorder="1" applyAlignment="1">
      <alignment horizontal="center" vertical="center"/>
    </xf>
    <xf numFmtId="0" fontId="5" fillId="0" borderId="34" xfId="0" applyFont="1" applyBorder="1" applyAlignment="1">
      <alignment horizontal="left" wrapText="1"/>
    </xf>
    <xf numFmtId="0" fontId="16" fillId="0" borderId="35" xfId="0" applyFont="1" applyBorder="1" applyAlignment="1">
      <alignment horizontal="left" wrapText="1"/>
    </xf>
    <xf numFmtId="0" fontId="28" fillId="0" borderId="10" xfId="0" applyFont="1" applyBorder="1" applyAlignment="1">
      <alignment horizontal="center" vertical="center"/>
    </xf>
    <xf numFmtId="0" fontId="28" fillId="0" borderId="3" xfId="0" applyFont="1" applyBorder="1" applyAlignment="1">
      <alignment horizontal="center" vertical="center"/>
    </xf>
    <xf numFmtId="0" fontId="5" fillId="0" borderId="0" xfId="0" applyFont="1" applyAlignment="1">
      <alignment horizontal="left" vertical="top" wrapText="1"/>
    </xf>
    <xf numFmtId="0" fontId="16" fillId="0" borderId="0" xfId="0" applyFont="1" applyAlignment="1">
      <alignment horizontal="left" vertical="top" wrapText="1"/>
    </xf>
    <xf numFmtId="0" fontId="5" fillId="0" borderId="2" xfId="0" applyFont="1" applyBorder="1" applyAlignment="1">
      <alignment horizontal="right" vertical="center"/>
    </xf>
    <xf numFmtId="0" fontId="5" fillId="0" borderId="24" xfId="0" applyFont="1" applyBorder="1" applyAlignment="1">
      <alignment horizontal="right" vertical="center"/>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22" xfId="0" applyFont="1" applyBorder="1" applyAlignment="1">
      <alignment horizontal="left" vertical="top" wrapText="1"/>
    </xf>
    <xf numFmtId="0" fontId="5" fillId="0" borderId="5" xfId="0" applyFont="1" applyBorder="1" applyAlignment="1">
      <alignment horizontal="left" vertical="top" wrapText="1"/>
    </xf>
    <xf numFmtId="0" fontId="5" fillId="0" borderId="26" xfId="0" applyFont="1" applyBorder="1" applyAlignment="1">
      <alignment horizontal="left" vertical="top" wrapText="1"/>
    </xf>
    <xf numFmtId="0" fontId="5" fillId="0" borderId="13" xfId="0" applyFont="1" applyBorder="1" applyAlignment="1">
      <alignment horizontal="left" vertical="top" wrapText="1"/>
    </xf>
    <xf numFmtId="176" fontId="5" fillId="0" borderId="0" xfId="0" applyNumberFormat="1" applyFont="1" applyAlignment="1">
      <alignment horizontal="left" vertical="top" wrapText="1"/>
    </xf>
    <xf numFmtId="0" fontId="5" fillId="0" borderId="1" xfId="1" applyFont="1" applyBorder="1" applyAlignment="1">
      <alignment horizontal="center" vertical="center" wrapText="1"/>
    </xf>
    <xf numFmtId="0" fontId="16" fillId="0" borderId="1" xfId="1" applyFont="1" applyBorder="1" applyAlignment="1">
      <alignment horizontal="left" vertical="center"/>
    </xf>
    <xf numFmtId="0" fontId="5" fillId="0" borderId="2"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32" fillId="0" borderId="6" xfId="2" applyFont="1" applyBorder="1" applyAlignment="1">
      <alignment horizontal="right" vertical="center"/>
    </xf>
    <xf numFmtId="0" fontId="16" fillId="0" borderId="3" xfId="0" applyFont="1" applyBorder="1" applyAlignment="1">
      <alignment horizontal="right" vertical="center"/>
    </xf>
    <xf numFmtId="0" fontId="40" fillId="0" borderId="0" xfId="2" applyFont="1" applyAlignment="1">
      <alignment horizontal="left" vertical="center" wrapText="1"/>
    </xf>
    <xf numFmtId="0" fontId="16" fillId="0" borderId="0" xfId="2" applyFont="1" applyAlignment="1">
      <alignment horizontal="left" vertical="center" wrapText="1"/>
    </xf>
    <xf numFmtId="0" fontId="5" fillId="0" borderId="6" xfId="2" applyFont="1" applyBorder="1" applyProtection="1">
      <alignment vertical="center"/>
      <protection locked="0"/>
    </xf>
    <xf numFmtId="0" fontId="5" fillId="0" borderId="3" xfId="2" applyFont="1" applyBorder="1" applyProtection="1">
      <alignment vertical="center"/>
      <protection locked="0"/>
    </xf>
    <xf numFmtId="0" fontId="32" fillId="0" borderId="6" xfId="2" applyFont="1" applyBorder="1" applyAlignment="1">
      <alignment horizontal="center" vertical="center"/>
    </xf>
    <xf numFmtId="0" fontId="32" fillId="0" borderId="10" xfId="2" applyFont="1" applyBorder="1" applyAlignment="1">
      <alignment horizontal="center" vertical="center"/>
    </xf>
    <xf numFmtId="0" fontId="32" fillId="0" borderId="3" xfId="2" applyFont="1" applyBorder="1" applyAlignment="1">
      <alignment horizontal="center" vertical="center"/>
    </xf>
    <xf numFmtId="0" fontId="31" fillId="0" borderId="1" xfId="2" applyFont="1" applyBorder="1" applyAlignment="1">
      <alignment horizontal="center" vertical="center"/>
    </xf>
    <xf numFmtId="0" fontId="31" fillId="0" borderId="6" xfId="2" applyFont="1" applyBorder="1" applyProtection="1">
      <alignment vertical="center"/>
      <protection locked="0"/>
    </xf>
    <xf numFmtId="0" fontId="31" fillId="0" borderId="3" xfId="2" applyFont="1" applyBorder="1" applyProtection="1">
      <alignment vertical="center"/>
      <protection locked="0"/>
    </xf>
    <xf numFmtId="0" fontId="5" fillId="0" borderId="1" xfId="2" applyFont="1" applyBorder="1" applyAlignment="1">
      <alignment horizontal="center" vertical="center"/>
    </xf>
    <xf numFmtId="0" fontId="21" fillId="0" borderId="0" xfId="0" applyFont="1" applyAlignment="1">
      <alignment horizontal="center"/>
    </xf>
    <xf numFmtId="0" fontId="31" fillId="0" borderId="6" xfId="2" applyFont="1" applyBorder="1" applyAlignment="1">
      <alignment horizontal="right" vertical="center"/>
    </xf>
    <xf numFmtId="0" fontId="16" fillId="0" borderId="6" xfId="2" applyFont="1" applyBorder="1" applyAlignment="1" applyProtection="1">
      <alignment horizontal="right" vertical="center"/>
      <protection locked="0"/>
    </xf>
    <xf numFmtId="0" fontId="16" fillId="0" borderId="3" xfId="2" applyFont="1" applyBorder="1" applyAlignment="1" applyProtection="1">
      <alignment horizontal="right" vertical="center"/>
      <protection locked="0"/>
    </xf>
    <xf numFmtId="0" fontId="31" fillId="0" borderId="6" xfId="2" applyFont="1" applyBorder="1" applyAlignment="1">
      <alignment horizontal="center" vertical="center"/>
    </xf>
    <xf numFmtId="0" fontId="31" fillId="0" borderId="6" xfId="2" applyFont="1" applyBorder="1" applyAlignment="1">
      <alignment horizontal="center" vertical="center" wrapText="1"/>
    </xf>
    <xf numFmtId="0" fontId="5" fillId="0" borderId="0" xfId="2" applyFont="1" applyAlignment="1">
      <alignment horizontal="left" vertical="top" wrapText="1"/>
    </xf>
    <xf numFmtId="0" fontId="16" fillId="0" borderId="0" xfId="2" applyFont="1" applyAlignment="1">
      <alignment horizontal="left" vertical="center"/>
    </xf>
    <xf numFmtId="0" fontId="5" fillId="0" borderId="0" xfId="2" applyFont="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40" fillId="0" borderId="24" xfId="0" applyFont="1" applyBorder="1" applyAlignment="1">
      <alignment horizontal="center" vertical="center"/>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23" xfId="0" applyFont="1" applyFill="1" applyBorder="1" applyAlignment="1">
      <alignment horizontal="center"/>
    </xf>
    <xf numFmtId="0" fontId="5" fillId="2" borderId="33" xfId="0" applyFont="1" applyFill="1" applyBorder="1" applyAlignment="1">
      <alignment horizontal="center"/>
    </xf>
  </cellXfs>
  <cellStyles count="8">
    <cellStyle name="パーセント 2" xfId="7" xr:uid="{0C1BED36-BA61-404D-BE9E-44D88B68EFB8}"/>
    <cellStyle name="標準" xfId="0" builtinId="0"/>
    <cellStyle name="標準 2" xfId="5" xr:uid="{C2AA9D56-A5C1-46F6-922C-C2671977554B}"/>
    <cellStyle name="標準 5" xfId="6" xr:uid="{73E59D9C-06AD-40C9-93D7-0121434AC679}"/>
    <cellStyle name="標準_財政公開状況に関する確認フォーム（平成16年度用）" xfId="1" xr:uid="{00000000-0005-0000-0000-000002000000}"/>
    <cellStyle name="標準_大学基礎データ調書＜表46－１、２、表47＞" xfId="2" xr:uid="{00000000-0005-0000-0000-000003000000}"/>
    <cellStyle name="標準_大学評価申請大学一覧表データ様式" xfId="4" xr:uid="{00000000-0005-0000-0000-000004000000}"/>
    <cellStyle name="標準_調書における追加提出資料もと表" xfId="3" xr:uid="{00000000-0005-0000-0000-000005000000}"/>
  </cellStyles>
  <dxfs count="2">
    <dxf>
      <font>
        <color theme="2" tint="-9.9948118533890809E-2"/>
      </font>
    </dxf>
    <dxf>
      <font>
        <color theme="2" tint="-9.9948118533890809E-2"/>
      </font>
    </dxf>
  </dxfs>
  <tableStyles count="0" defaultTableStyle="TableStyleMedium9" defaultPivotStyle="PivotStyleLight16"/>
  <colors>
    <mruColors>
      <color rgb="FFFF0000"/>
      <color rgb="FFFFFFFF"/>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2937" name="Line 41">
          <a:extLst>
            <a:ext uri="{FF2B5EF4-FFF2-40B4-BE49-F238E27FC236}">
              <a16:creationId xmlns:a16="http://schemas.microsoft.com/office/drawing/2014/main" id="{00000000-0008-0000-1D00-0000096B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2938" name="Line 41">
          <a:extLst>
            <a:ext uri="{FF2B5EF4-FFF2-40B4-BE49-F238E27FC236}">
              <a16:creationId xmlns:a16="http://schemas.microsoft.com/office/drawing/2014/main" id="{00000000-0008-0000-1D00-00000A6B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2939" name="Line 41">
          <a:extLst>
            <a:ext uri="{FF2B5EF4-FFF2-40B4-BE49-F238E27FC236}">
              <a16:creationId xmlns:a16="http://schemas.microsoft.com/office/drawing/2014/main" id="{00000000-0008-0000-1D00-00000B6B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2940" name="Line 41">
          <a:extLst>
            <a:ext uri="{FF2B5EF4-FFF2-40B4-BE49-F238E27FC236}">
              <a16:creationId xmlns:a16="http://schemas.microsoft.com/office/drawing/2014/main" id="{00000000-0008-0000-1D00-00000C6B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2941" name="Line 41">
          <a:extLst>
            <a:ext uri="{FF2B5EF4-FFF2-40B4-BE49-F238E27FC236}">
              <a16:creationId xmlns:a16="http://schemas.microsoft.com/office/drawing/2014/main" id="{00000000-0008-0000-1D00-00000D6B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2942" name="Line 41">
          <a:extLst>
            <a:ext uri="{FF2B5EF4-FFF2-40B4-BE49-F238E27FC236}">
              <a16:creationId xmlns:a16="http://schemas.microsoft.com/office/drawing/2014/main" id="{00000000-0008-0000-1D00-00000E6B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2943" name="Line 41">
          <a:extLst>
            <a:ext uri="{FF2B5EF4-FFF2-40B4-BE49-F238E27FC236}">
              <a16:creationId xmlns:a16="http://schemas.microsoft.com/office/drawing/2014/main" id="{00000000-0008-0000-1D00-00000F6B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2944" name="Line 41">
          <a:extLst>
            <a:ext uri="{FF2B5EF4-FFF2-40B4-BE49-F238E27FC236}">
              <a16:creationId xmlns:a16="http://schemas.microsoft.com/office/drawing/2014/main" id="{00000000-0008-0000-1D00-0000106B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2945" name="Line 41">
          <a:extLst>
            <a:ext uri="{FF2B5EF4-FFF2-40B4-BE49-F238E27FC236}">
              <a16:creationId xmlns:a16="http://schemas.microsoft.com/office/drawing/2014/main" id="{00000000-0008-0000-1D00-0000116B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2946" name="Line 41">
          <a:extLst>
            <a:ext uri="{FF2B5EF4-FFF2-40B4-BE49-F238E27FC236}">
              <a16:creationId xmlns:a16="http://schemas.microsoft.com/office/drawing/2014/main" id="{00000000-0008-0000-1D00-0000126B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2947" name="Line 41">
          <a:extLst>
            <a:ext uri="{FF2B5EF4-FFF2-40B4-BE49-F238E27FC236}">
              <a16:creationId xmlns:a16="http://schemas.microsoft.com/office/drawing/2014/main" id="{00000000-0008-0000-1D00-0000136B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2948" name="Line 41">
          <a:extLst>
            <a:ext uri="{FF2B5EF4-FFF2-40B4-BE49-F238E27FC236}">
              <a16:creationId xmlns:a16="http://schemas.microsoft.com/office/drawing/2014/main" id="{00000000-0008-0000-1D00-0000146B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2949" name="Line 41">
          <a:extLst>
            <a:ext uri="{FF2B5EF4-FFF2-40B4-BE49-F238E27FC236}">
              <a16:creationId xmlns:a16="http://schemas.microsoft.com/office/drawing/2014/main" id="{00000000-0008-0000-1D00-0000156B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2950" name="Line 41">
          <a:extLst>
            <a:ext uri="{FF2B5EF4-FFF2-40B4-BE49-F238E27FC236}">
              <a16:creationId xmlns:a16="http://schemas.microsoft.com/office/drawing/2014/main" id="{00000000-0008-0000-1D00-0000166B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2951" name="Line 41">
          <a:extLst>
            <a:ext uri="{FF2B5EF4-FFF2-40B4-BE49-F238E27FC236}">
              <a16:creationId xmlns:a16="http://schemas.microsoft.com/office/drawing/2014/main" id="{00000000-0008-0000-1D00-0000176B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2952" name="Line 41">
          <a:extLst>
            <a:ext uri="{FF2B5EF4-FFF2-40B4-BE49-F238E27FC236}">
              <a16:creationId xmlns:a16="http://schemas.microsoft.com/office/drawing/2014/main" id="{00000000-0008-0000-1D00-0000186B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3857" name="Line 41">
          <a:extLst>
            <a:ext uri="{FF2B5EF4-FFF2-40B4-BE49-F238E27FC236}">
              <a16:creationId xmlns:a16="http://schemas.microsoft.com/office/drawing/2014/main" id="{00000000-0008-0000-1F00-0000A16E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3858" name="Line 41">
          <a:extLst>
            <a:ext uri="{FF2B5EF4-FFF2-40B4-BE49-F238E27FC236}">
              <a16:creationId xmlns:a16="http://schemas.microsoft.com/office/drawing/2014/main" id="{00000000-0008-0000-1F00-0000A26E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3859" name="Line 41">
          <a:extLst>
            <a:ext uri="{FF2B5EF4-FFF2-40B4-BE49-F238E27FC236}">
              <a16:creationId xmlns:a16="http://schemas.microsoft.com/office/drawing/2014/main" id="{00000000-0008-0000-1F00-0000A36E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3860" name="Line 41">
          <a:extLst>
            <a:ext uri="{FF2B5EF4-FFF2-40B4-BE49-F238E27FC236}">
              <a16:creationId xmlns:a16="http://schemas.microsoft.com/office/drawing/2014/main" id="{00000000-0008-0000-1F00-0000A46E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3861" name="Line 41">
          <a:extLst>
            <a:ext uri="{FF2B5EF4-FFF2-40B4-BE49-F238E27FC236}">
              <a16:creationId xmlns:a16="http://schemas.microsoft.com/office/drawing/2014/main" id="{00000000-0008-0000-1F00-0000A56E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3862" name="Line 41">
          <a:extLst>
            <a:ext uri="{FF2B5EF4-FFF2-40B4-BE49-F238E27FC236}">
              <a16:creationId xmlns:a16="http://schemas.microsoft.com/office/drawing/2014/main" id="{00000000-0008-0000-1F00-0000A66E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3863" name="Line 41">
          <a:extLst>
            <a:ext uri="{FF2B5EF4-FFF2-40B4-BE49-F238E27FC236}">
              <a16:creationId xmlns:a16="http://schemas.microsoft.com/office/drawing/2014/main" id="{00000000-0008-0000-1F00-0000A76E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3864" name="Line 41">
          <a:extLst>
            <a:ext uri="{FF2B5EF4-FFF2-40B4-BE49-F238E27FC236}">
              <a16:creationId xmlns:a16="http://schemas.microsoft.com/office/drawing/2014/main" id="{00000000-0008-0000-1F00-0000A86E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3865" name="Line 41">
          <a:extLst>
            <a:ext uri="{FF2B5EF4-FFF2-40B4-BE49-F238E27FC236}">
              <a16:creationId xmlns:a16="http://schemas.microsoft.com/office/drawing/2014/main" id="{00000000-0008-0000-1F00-0000A96E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3866" name="Line 41">
          <a:extLst>
            <a:ext uri="{FF2B5EF4-FFF2-40B4-BE49-F238E27FC236}">
              <a16:creationId xmlns:a16="http://schemas.microsoft.com/office/drawing/2014/main" id="{00000000-0008-0000-1F00-0000AA6E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3867" name="Line 41">
          <a:extLst>
            <a:ext uri="{FF2B5EF4-FFF2-40B4-BE49-F238E27FC236}">
              <a16:creationId xmlns:a16="http://schemas.microsoft.com/office/drawing/2014/main" id="{00000000-0008-0000-1F00-0000AB6E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3868" name="Line 41">
          <a:extLst>
            <a:ext uri="{FF2B5EF4-FFF2-40B4-BE49-F238E27FC236}">
              <a16:creationId xmlns:a16="http://schemas.microsoft.com/office/drawing/2014/main" id="{00000000-0008-0000-1F00-0000AC6E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3869" name="Line 41">
          <a:extLst>
            <a:ext uri="{FF2B5EF4-FFF2-40B4-BE49-F238E27FC236}">
              <a16:creationId xmlns:a16="http://schemas.microsoft.com/office/drawing/2014/main" id="{00000000-0008-0000-1F00-0000AD6E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3870" name="Line 41">
          <a:extLst>
            <a:ext uri="{FF2B5EF4-FFF2-40B4-BE49-F238E27FC236}">
              <a16:creationId xmlns:a16="http://schemas.microsoft.com/office/drawing/2014/main" id="{00000000-0008-0000-1F00-0000AE6E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3871" name="Line 41">
          <a:extLst>
            <a:ext uri="{FF2B5EF4-FFF2-40B4-BE49-F238E27FC236}">
              <a16:creationId xmlns:a16="http://schemas.microsoft.com/office/drawing/2014/main" id="{00000000-0008-0000-1F00-0000AF6E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3872" name="Line 41">
          <a:extLst>
            <a:ext uri="{FF2B5EF4-FFF2-40B4-BE49-F238E27FC236}">
              <a16:creationId xmlns:a16="http://schemas.microsoft.com/office/drawing/2014/main" id="{00000000-0008-0000-1F00-0000B06E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15</xdr:row>
      <xdr:rowOff>0</xdr:rowOff>
    </xdr:from>
    <xdr:to>
      <xdr:col>3</xdr:col>
      <xdr:colOff>1695450</xdr:colOff>
      <xdr:row>15</xdr:row>
      <xdr:rowOff>0</xdr:rowOff>
    </xdr:to>
    <xdr:sp macro="" textlink="">
      <xdr:nvSpPr>
        <xdr:cNvPr id="18" name="Line 41">
          <a:extLst>
            <a:ext uri="{FF2B5EF4-FFF2-40B4-BE49-F238E27FC236}">
              <a16:creationId xmlns:a16="http://schemas.microsoft.com/office/drawing/2014/main" id="{00000000-0008-0000-1F00-000012000000}"/>
            </a:ext>
          </a:extLst>
        </xdr:cNvPr>
        <xdr:cNvSpPr>
          <a:spLocks noChangeShapeType="1"/>
        </xdr:cNvSpPr>
      </xdr:nvSpPr>
      <xdr:spPr bwMode="auto">
        <a:xfrm flipV="1">
          <a:off x="2276475" y="27241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19" name="Line 41">
          <a:extLst>
            <a:ext uri="{FF2B5EF4-FFF2-40B4-BE49-F238E27FC236}">
              <a16:creationId xmlns:a16="http://schemas.microsoft.com/office/drawing/2014/main" id="{00000000-0008-0000-1F00-000013000000}"/>
            </a:ext>
          </a:extLst>
        </xdr:cNvPr>
        <xdr:cNvSpPr>
          <a:spLocks noChangeShapeType="1"/>
        </xdr:cNvSpPr>
      </xdr:nvSpPr>
      <xdr:spPr bwMode="auto">
        <a:xfrm flipV="1">
          <a:off x="2819400" y="10096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20" name="Line 41">
          <a:extLst>
            <a:ext uri="{FF2B5EF4-FFF2-40B4-BE49-F238E27FC236}">
              <a16:creationId xmlns:a16="http://schemas.microsoft.com/office/drawing/2014/main" id="{00000000-0008-0000-1F00-000014000000}"/>
            </a:ext>
          </a:extLst>
        </xdr:cNvPr>
        <xdr:cNvSpPr>
          <a:spLocks noChangeShapeType="1"/>
        </xdr:cNvSpPr>
      </xdr:nvSpPr>
      <xdr:spPr bwMode="auto">
        <a:xfrm flipV="1">
          <a:off x="2543175" y="13525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21" name="Line 41">
          <a:extLst>
            <a:ext uri="{FF2B5EF4-FFF2-40B4-BE49-F238E27FC236}">
              <a16:creationId xmlns:a16="http://schemas.microsoft.com/office/drawing/2014/main" id="{00000000-0008-0000-1F00-000015000000}"/>
            </a:ext>
          </a:extLst>
        </xdr:cNvPr>
        <xdr:cNvSpPr>
          <a:spLocks noChangeShapeType="1"/>
        </xdr:cNvSpPr>
      </xdr:nvSpPr>
      <xdr:spPr bwMode="auto">
        <a:xfrm flipV="1">
          <a:off x="2647950" y="1695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22" name="Line 41">
          <a:extLst>
            <a:ext uri="{FF2B5EF4-FFF2-40B4-BE49-F238E27FC236}">
              <a16:creationId xmlns:a16="http://schemas.microsoft.com/office/drawing/2014/main" id="{00000000-0008-0000-1F00-000016000000}"/>
            </a:ext>
          </a:extLst>
        </xdr:cNvPr>
        <xdr:cNvSpPr>
          <a:spLocks noChangeShapeType="1"/>
        </xdr:cNvSpPr>
      </xdr:nvSpPr>
      <xdr:spPr bwMode="auto">
        <a:xfrm flipV="1">
          <a:off x="2809875" y="20383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23" name="Line 41">
          <a:extLst>
            <a:ext uri="{FF2B5EF4-FFF2-40B4-BE49-F238E27FC236}">
              <a16:creationId xmlns:a16="http://schemas.microsoft.com/office/drawing/2014/main" id="{00000000-0008-0000-1F00-000017000000}"/>
            </a:ext>
          </a:extLst>
        </xdr:cNvPr>
        <xdr:cNvSpPr>
          <a:spLocks noChangeShapeType="1"/>
        </xdr:cNvSpPr>
      </xdr:nvSpPr>
      <xdr:spPr bwMode="auto">
        <a:xfrm flipV="1">
          <a:off x="2647950" y="23812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24" name="Line 41">
          <a:extLst>
            <a:ext uri="{FF2B5EF4-FFF2-40B4-BE49-F238E27FC236}">
              <a16:creationId xmlns:a16="http://schemas.microsoft.com/office/drawing/2014/main" id="{00000000-0008-0000-1F00-000018000000}"/>
            </a:ext>
          </a:extLst>
        </xdr:cNvPr>
        <xdr:cNvSpPr>
          <a:spLocks noChangeShapeType="1"/>
        </xdr:cNvSpPr>
      </xdr:nvSpPr>
      <xdr:spPr bwMode="auto">
        <a:xfrm flipV="1">
          <a:off x="2276475" y="30670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25" name="Line 41">
          <a:extLst>
            <a:ext uri="{FF2B5EF4-FFF2-40B4-BE49-F238E27FC236}">
              <a16:creationId xmlns:a16="http://schemas.microsoft.com/office/drawing/2014/main" id="{00000000-0008-0000-1F00-000019000000}"/>
            </a:ext>
          </a:extLst>
        </xdr:cNvPr>
        <xdr:cNvSpPr>
          <a:spLocks noChangeShapeType="1"/>
        </xdr:cNvSpPr>
      </xdr:nvSpPr>
      <xdr:spPr bwMode="auto">
        <a:xfrm flipV="1">
          <a:off x="2562225" y="34099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26" name="Line 41">
          <a:extLst>
            <a:ext uri="{FF2B5EF4-FFF2-40B4-BE49-F238E27FC236}">
              <a16:creationId xmlns:a16="http://schemas.microsoft.com/office/drawing/2014/main" id="{00000000-0008-0000-1F00-00001A000000}"/>
            </a:ext>
          </a:extLst>
        </xdr:cNvPr>
        <xdr:cNvSpPr>
          <a:spLocks noChangeShapeType="1"/>
        </xdr:cNvSpPr>
      </xdr:nvSpPr>
      <xdr:spPr bwMode="auto">
        <a:xfrm flipV="1">
          <a:off x="2609850" y="37528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27" name="Line 41">
          <a:extLst>
            <a:ext uri="{FF2B5EF4-FFF2-40B4-BE49-F238E27FC236}">
              <a16:creationId xmlns:a16="http://schemas.microsoft.com/office/drawing/2014/main" id="{00000000-0008-0000-1F00-00001B000000}"/>
            </a:ext>
          </a:extLst>
        </xdr:cNvPr>
        <xdr:cNvSpPr>
          <a:spLocks noChangeShapeType="1"/>
        </xdr:cNvSpPr>
      </xdr:nvSpPr>
      <xdr:spPr bwMode="auto">
        <a:xfrm flipV="1">
          <a:off x="2457450" y="40957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28" name="Line 41">
          <a:extLst>
            <a:ext uri="{FF2B5EF4-FFF2-40B4-BE49-F238E27FC236}">
              <a16:creationId xmlns:a16="http://schemas.microsoft.com/office/drawing/2014/main" id="{00000000-0008-0000-1F00-00001C000000}"/>
            </a:ext>
          </a:extLst>
        </xdr:cNvPr>
        <xdr:cNvSpPr>
          <a:spLocks noChangeShapeType="1"/>
        </xdr:cNvSpPr>
      </xdr:nvSpPr>
      <xdr:spPr bwMode="auto">
        <a:xfrm flipV="1">
          <a:off x="2552700" y="44386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29" name="Line 41">
          <a:extLst>
            <a:ext uri="{FF2B5EF4-FFF2-40B4-BE49-F238E27FC236}">
              <a16:creationId xmlns:a16="http://schemas.microsoft.com/office/drawing/2014/main" id="{00000000-0008-0000-1F00-00001D000000}"/>
            </a:ext>
          </a:extLst>
        </xdr:cNvPr>
        <xdr:cNvSpPr>
          <a:spLocks noChangeShapeType="1"/>
        </xdr:cNvSpPr>
      </xdr:nvSpPr>
      <xdr:spPr bwMode="auto">
        <a:xfrm flipV="1">
          <a:off x="2457450" y="47815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30" name="Line 41">
          <a:extLst>
            <a:ext uri="{FF2B5EF4-FFF2-40B4-BE49-F238E27FC236}">
              <a16:creationId xmlns:a16="http://schemas.microsoft.com/office/drawing/2014/main" id="{00000000-0008-0000-1F00-00001E000000}"/>
            </a:ext>
          </a:extLst>
        </xdr:cNvPr>
        <xdr:cNvSpPr>
          <a:spLocks noChangeShapeType="1"/>
        </xdr:cNvSpPr>
      </xdr:nvSpPr>
      <xdr:spPr bwMode="auto">
        <a:xfrm flipV="1">
          <a:off x="2638425" y="5124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31" name="Line 41">
          <a:extLst>
            <a:ext uri="{FF2B5EF4-FFF2-40B4-BE49-F238E27FC236}">
              <a16:creationId xmlns:a16="http://schemas.microsoft.com/office/drawing/2014/main" id="{00000000-0008-0000-1F00-00001F000000}"/>
            </a:ext>
          </a:extLst>
        </xdr:cNvPr>
        <xdr:cNvSpPr>
          <a:spLocks noChangeShapeType="1"/>
        </xdr:cNvSpPr>
      </xdr:nvSpPr>
      <xdr:spPr bwMode="auto">
        <a:xfrm flipV="1">
          <a:off x="2638425" y="54673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32" name="Line 41">
          <a:extLst>
            <a:ext uri="{FF2B5EF4-FFF2-40B4-BE49-F238E27FC236}">
              <a16:creationId xmlns:a16="http://schemas.microsoft.com/office/drawing/2014/main" id="{00000000-0008-0000-1F00-000020000000}"/>
            </a:ext>
          </a:extLst>
        </xdr:cNvPr>
        <xdr:cNvSpPr>
          <a:spLocks noChangeShapeType="1"/>
        </xdr:cNvSpPr>
      </xdr:nvSpPr>
      <xdr:spPr bwMode="auto">
        <a:xfrm flipV="1">
          <a:off x="2543175" y="58102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33" name="Line 41">
          <a:extLst>
            <a:ext uri="{FF2B5EF4-FFF2-40B4-BE49-F238E27FC236}">
              <a16:creationId xmlns:a16="http://schemas.microsoft.com/office/drawing/2014/main" id="{00000000-0008-0000-1F00-000021000000}"/>
            </a:ext>
          </a:extLst>
        </xdr:cNvPr>
        <xdr:cNvSpPr>
          <a:spLocks noChangeShapeType="1"/>
        </xdr:cNvSpPr>
      </xdr:nvSpPr>
      <xdr:spPr bwMode="auto">
        <a:xfrm flipV="1">
          <a:off x="2457450" y="61531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43</xdr:row>
      <xdr:rowOff>0</xdr:rowOff>
    </xdr:from>
    <xdr:to>
      <xdr:col>3</xdr:col>
      <xdr:colOff>1438275</xdr:colOff>
      <xdr:row>43</xdr:row>
      <xdr:rowOff>0</xdr:rowOff>
    </xdr:to>
    <xdr:sp macro="" textlink="">
      <xdr:nvSpPr>
        <xdr:cNvPr id="95005" name="Line 1">
          <a:extLst>
            <a:ext uri="{FF2B5EF4-FFF2-40B4-BE49-F238E27FC236}">
              <a16:creationId xmlns:a16="http://schemas.microsoft.com/office/drawing/2014/main" id="{00000000-0008-0000-2100-00001D730100}"/>
            </a:ext>
          </a:extLst>
        </xdr:cNvPr>
        <xdr:cNvSpPr>
          <a:spLocks noChangeShapeType="1"/>
        </xdr:cNvSpPr>
      </xdr:nvSpPr>
      <xdr:spPr bwMode="auto">
        <a:xfrm flipV="1">
          <a:off x="2943225" y="76200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41</xdr:row>
      <xdr:rowOff>0</xdr:rowOff>
    </xdr:from>
    <xdr:to>
      <xdr:col>3</xdr:col>
      <xdr:colOff>2009775</xdr:colOff>
      <xdr:row>41</xdr:row>
      <xdr:rowOff>0</xdr:rowOff>
    </xdr:to>
    <xdr:sp macro="" textlink="">
      <xdr:nvSpPr>
        <xdr:cNvPr id="95006" name="Line 1">
          <a:extLst>
            <a:ext uri="{FF2B5EF4-FFF2-40B4-BE49-F238E27FC236}">
              <a16:creationId xmlns:a16="http://schemas.microsoft.com/office/drawing/2014/main" id="{00000000-0008-0000-2100-00001E730100}"/>
            </a:ext>
          </a:extLst>
        </xdr:cNvPr>
        <xdr:cNvSpPr>
          <a:spLocks noChangeShapeType="1"/>
        </xdr:cNvSpPr>
      </xdr:nvSpPr>
      <xdr:spPr bwMode="auto">
        <a:xfrm flipV="1">
          <a:off x="2333625" y="7277100"/>
          <a:ext cx="1905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39</xdr:row>
      <xdr:rowOff>0</xdr:rowOff>
    </xdr:from>
    <xdr:to>
      <xdr:col>3</xdr:col>
      <xdr:colOff>1638300</xdr:colOff>
      <xdr:row>39</xdr:row>
      <xdr:rowOff>0</xdr:rowOff>
    </xdr:to>
    <xdr:sp macro="" textlink="">
      <xdr:nvSpPr>
        <xdr:cNvPr id="95007" name="Line 1">
          <a:extLst>
            <a:ext uri="{FF2B5EF4-FFF2-40B4-BE49-F238E27FC236}">
              <a16:creationId xmlns:a16="http://schemas.microsoft.com/office/drawing/2014/main" id="{00000000-0008-0000-2100-00001F730100}"/>
            </a:ext>
          </a:extLst>
        </xdr:cNvPr>
        <xdr:cNvSpPr>
          <a:spLocks noChangeShapeType="1"/>
        </xdr:cNvSpPr>
      </xdr:nvSpPr>
      <xdr:spPr bwMode="auto">
        <a:xfrm flipV="1">
          <a:off x="2790825" y="6934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37</xdr:row>
      <xdr:rowOff>0</xdr:rowOff>
    </xdr:from>
    <xdr:to>
      <xdr:col>3</xdr:col>
      <xdr:colOff>1800225</xdr:colOff>
      <xdr:row>37</xdr:row>
      <xdr:rowOff>0</xdr:rowOff>
    </xdr:to>
    <xdr:sp macro="" textlink="">
      <xdr:nvSpPr>
        <xdr:cNvPr id="95008" name="Line 1">
          <a:extLst>
            <a:ext uri="{FF2B5EF4-FFF2-40B4-BE49-F238E27FC236}">
              <a16:creationId xmlns:a16="http://schemas.microsoft.com/office/drawing/2014/main" id="{00000000-0008-0000-2100-000020730100}"/>
            </a:ext>
          </a:extLst>
        </xdr:cNvPr>
        <xdr:cNvSpPr>
          <a:spLocks noChangeShapeType="1"/>
        </xdr:cNvSpPr>
      </xdr:nvSpPr>
      <xdr:spPr bwMode="auto">
        <a:xfrm flipV="1">
          <a:off x="2590800" y="6591300"/>
          <a:ext cx="14382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35</xdr:row>
      <xdr:rowOff>0</xdr:rowOff>
    </xdr:from>
    <xdr:to>
      <xdr:col>3</xdr:col>
      <xdr:colOff>1428750</xdr:colOff>
      <xdr:row>35</xdr:row>
      <xdr:rowOff>0</xdr:rowOff>
    </xdr:to>
    <xdr:sp macro="" textlink="">
      <xdr:nvSpPr>
        <xdr:cNvPr id="95009" name="Line 1">
          <a:extLst>
            <a:ext uri="{FF2B5EF4-FFF2-40B4-BE49-F238E27FC236}">
              <a16:creationId xmlns:a16="http://schemas.microsoft.com/office/drawing/2014/main" id="{00000000-0008-0000-2100-000021730100}"/>
            </a:ext>
          </a:extLst>
        </xdr:cNvPr>
        <xdr:cNvSpPr>
          <a:spLocks noChangeShapeType="1"/>
        </xdr:cNvSpPr>
      </xdr:nvSpPr>
      <xdr:spPr bwMode="auto">
        <a:xfrm flipV="1">
          <a:off x="2933700" y="62484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33</xdr:row>
      <xdr:rowOff>0</xdr:rowOff>
    </xdr:from>
    <xdr:to>
      <xdr:col>3</xdr:col>
      <xdr:colOff>1428750</xdr:colOff>
      <xdr:row>33</xdr:row>
      <xdr:rowOff>0</xdr:rowOff>
    </xdr:to>
    <xdr:sp macro="" textlink="">
      <xdr:nvSpPr>
        <xdr:cNvPr id="95010" name="Line 1">
          <a:extLst>
            <a:ext uri="{FF2B5EF4-FFF2-40B4-BE49-F238E27FC236}">
              <a16:creationId xmlns:a16="http://schemas.microsoft.com/office/drawing/2014/main" id="{00000000-0008-0000-2100-000022730100}"/>
            </a:ext>
          </a:extLst>
        </xdr:cNvPr>
        <xdr:cNvSpPr>
          <a:spLocks noChangeShapeType="1"/>
        </xdr:cNvSpPr>
      </xdr:nvSpPr>
      <xdr:spPr bwMode="auto">
        <a:xfrm flipV="1">
          <a:off x="2933700" y="59055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31</xdr:row>
      <xdr:rowOff>0</xdr:rowOff>
    </xdr:from>
    <xdr:to>
      <xdr:col>3</xdr:col>
      <xdr:colOff>1428750</xdr:colOff>
      <xdr:row>31</xdr:row>
      <xdr:rowOff>0</xdr:rowOff>
    </xdr:to>
    <xdr:sp macro="" textlink="">
      <xdr:nvSpPr>
        <xdr:cNvPr id="95011" name="Line 1">
          <a:extLst>
            <a:ext uri="{FF2B5EF4-FFF2-40B4-BE49-F238E27FC236}">
              <a16:creationId xmlns:a16="http://schemas.microsoft.com/office/drawing/2014/main" id="{00000000-0008-0000-2100-000023730100}"/>
            </a:ext>
          </a:extLst>
        </xdr:cNvPr>
        <xdr:cNvSpPr>
          <a:spLocks noChangeShapeType="1"/>
        </xdr:cNvSpPr>
      </xdr:nvSpPr>
      <xdr:spPr bwMode="auto">
        <a:xfrm flipV="1">
          <a:off x="2933700" y="5562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695325</xdr:colOff>
      <xdr:row>29</xdr:row>
      <xdr:rowOff>0</xdr:rowOff>
    </xdr:from>
    <xdr:to>
      <xdr:col>3</xdr:col>
      <xdr:colOff>1419225</xdr:colOff>
      <xdr:row>29</xdr:row>
      <xdr:rowOff>0</xdr:rowOff>
    </xdr:to>
    <xdr:sp macro="" textlink="">
      <xdr:nvSpPr>
        <xdr:cNvPr id="95012" name="Line 1">
          <a:extLst>
            <a:ext uri="{FF2B5EF4-FFF2-40B4-BE49-F238E27FC236}">
              <a16:creationId xmlns:a16="http://schemas.microsoft.com/office/drawing/2014/main" id="{00000000-0008-0000-2100-000024730100}"/>
            </a:ext>
          </a:extLst>
        </xdr:cNvPr>
        <xdr:cNvSpPr>
          <a:spLocks noChangeShapeType="1"/>
        </xdr:cNvSpPr>
      </xdr:nvSpPr>
      <xdr:spPr bwMode="auto">
        <a:xfrm flipV="1">
          <a:off x="2924175" y="5219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27</xdr:row>
      <xdr:rowOff>0</xdr:rowOff>
    </xdr:from>
    <xdr:to>
      <xdr:col>3</xdr:col>
      <xdr:colOff>1619250</xdr:colOff>
      <xdr:row>27</xdr:row>
      <xdr:rowOff>0</xdr:rowOff>
    </xdr:to>
    <xdr:sp macro="" textlink="">
      <xdr:nvSpPr>
        <xdr:cNvPr id="95013" name="Line 1">
          <a:extLst>
            <a:ext uri="{FF2B5EF4-FFF2-40B4-BE49-F238E27FC236}">
              <a16:creationId xmlns:a16="http://schemas.microsoft.com/office/drawing/2014/main" id="{00000000-0008-0000-2100-000025730100}"/>
            </a:ext>
          </a:extLst>
        </xdr:cNvPr>
        <xdr:cNvSpPr>
          <a:spLocks noChangeShapeType="1"/>
        </xdr:cNvSpPr>
      </xdr:nvSpPr>
      <xdr:spPr bwMode="auto">
        <a:xfrm flipV="1">
          <a:off x="2771775" y="4876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25</xdr:row>
      <xdr:rowOff>0</xdr:rowOff>
    </xdr:from>
    <xdr:to>
      <xdr:col>3</xdr:col>
      <xdr:colOff>1428750</xdr:colOff>
      <xdr:row>25</xdr:row>
      <xdr:rowOff>0</xdr:rowOff>
    </xdr:to>
    <xdr:sp macro="" textlink="">
      <xdr:nvSpPr>
        <xdr:cNvPr id="95014" name="Line 1">
          <a:extLst>
            <a:ext uri="{FF2B5EF4-FFF2-40B4-BE49-F238E27FC236}">
              <a16:creationId xmlns:a16="http://schemas.microsoft.com/office/drawing/2014/main" id="{00000000-0008-0000-2100-000026730100}"/>
            </a:ext>
          </a:extLst>
        </xdr:cNvPr>
        <xdr:cNvSpPr>
          <a:spLocks noChangeShapeType="1"/>
        </xdr:cNvSpPr>
      </xdr:nvSpPr>
      <xdr:spPr bwMode="auto">
        <a:xfrm flipV="1">
          <a:off x="2933700" y="4533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23</xdr:row>
      <xdr:rowOff>0</xdr:rowOff>
    </xdr:from>
    <xdr:to>
      <xdr:col>3</xdr:col>
      <xdr:colOff>1590675</xdr:colOff>
      <xdr:row>23</xdr:row>
      <xdr:rowOff>0</xdr:rowOff>
    </xdr:to>
    <xdr:sp macro="" textlink="">
      <xdr:nvSpPr>
        <xdr:cNvPr id="95015" name="Line 1">
          <a:extLst>
            <a:ext uri="{FF2B5EF4-FFF2-40B4-BE49-F238E27FC236}">
              <a16:creationId xmlns:a16="http://schemas.microsoft.com/office/drawing/2014/main" id="{00000000-0008-0000-2100-000027730100}"/>
            </a:ext>
          </a:extLst>
        </xdr:cNvPr>
        <xdr:cNvSpPr>
          <a:spLocks noChangeShapeType="1"/>
        </xdr:cNvSpPr>
      </xdr:nvSpPr>
      <xdr:spPr bwMode="auto">
        <a:xfrm flipV="1">
          <a:off x="2743200" y="41910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21</xdr:row>
      <xdr:rowOff>0</xdr:rowOff>
    </xdr:from>
    <xdr:to>
      <xdr:col>3</xdr:col>
      <xdr:colOff>1600200</xdr:colOff>
      <xdr:row>21</xdr:row>
      <xdr:rowOff>0</xdr:rowOff>
    </xdr:to>
    <xdr:sp macro="" textlink="">
      <xdr:nvSpPr>
        <xdr:cNvPr id="95016" name="Line 1">
          <a:extLst>
            <a:ext uri="{FF2B5EF4-FFF2-40B4-BE49-F238E27FC236}">
              <a16:creationId xmlns:a16="http://schemas.microsoft.com/office/drawing/2014/main" id="{00000000-0008-0000-2100-000028730100}"/>
            </a:ext>
          </a:extLst>
        </xdr:cNvPr>
        <xdr:cNvSpPr>
          <a:spLocks noChangeShapeType="1"/>
        </xdr:cNvSpPr>
      </xdr:nvSpPr>
      <xdr:spPr bwMode="auto">
        <a:xfrm flipV="1">
          <a:off x="2752725" y="38481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0</xdr:rowOff>
    </xdr:from>
    <xdr:to>
      <xdr:col>3</xdr:col>
      <xdr:colOff>1600200</xdr:colOff>
      <xdr:row>19</xdr:row>
      <xdr:rowOff>0</xdr:rowOff>
    </xdr:to>
    <xdr:sp macro="" textlink="">
      <xdr:nvSpPr>
        <xdr:cNvPr id="95017" name="Line 1">
          <a:extLst>
            <a:ext uri="{FF2B5EF4-FFF2-40B4-BE49-F238E27FC236}">
              <a16:creationId xmlns:a16="http://schemas.microsoft.com/office/drawing/2014/main" id="{00000000-0008-0000-2100-000029730100}"/>
            </a:ext>
          </a:extLst>
        </xdr:cNvPr>
        <xdr:cNvSpPr>
          <a:spLocks noChangeShapeType="1"/>
        </xdr:cNvSpPr>
      </xdr:nvSpPr>
      <xdr:spPr bwMode="auto">
        <a:xfrm flipV="1">
          <a:off x="27527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17</xdr:row>
      <xdr:rowOff>0</xdr:rowOff>
    </xdr:from>
    <xdr:to>
      <xdr:col>3</xdr:col>
      <xdr:colOff>1590675</xdr:colOff>
      <xdr:row>17</xdr:row>
      <xdr:rowOff>0</xdr:rowOff>
    </xdr:to>
    <xdr:sp macro="" textlink="">
      <xdr:nvSpPr>
        <xdr:cNvPr id="95018" name="Line 1">
          <a:extLst>
            <a:ext uri="{FF2B5EF4-FFF2-40B4-BE49-F238E27FC236}">
              <a16:creationId xmlns:a16="http://schemas.microsoft.com/office/drawing/2014/main" id="{00000000-0008-0000-2100-00002A730100}"/>
            </a:ext>
          </a:extLst>
        </xdr:cNvPr>
        <xdr:cNvSpPr>
          <a:spLocks noChangeShapeType="1"/>
        </xdr:cNvSpPr>
      </xdr:nvSpPr>
      <xdr:spPr bwMode="auto">
        <a:xfrm flipV="1">
          <a:off x="2743200" y="31623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15</xdr:row>
      <xdr:rowOff>0</xdr:rowOff>
    </xdr:from>
    <xdr:to>
      <xdr:col>3</xdr:col>
      <xdr:colOff>1590675</xdr:colOff>
      <xdr:row>15</xdr:row>
      <xdr:rowOff>0</xdr:rowOff>
    </xdr:to>
    <xdr:sp macro="" textlink="">
      <xdr:nvSpPr>
        <xdr:cNvPr id="95019" name="Line 1">
          <a:extLst>
            <a:ext uri="{FF2B5EF4-FFF2-40B4-BE49-F238E27FC236}">
              <a16:creationId xmlns:a16="http://schemas.microsoft.com/office/drawing/2014/main" id="{00000000-0008-0000-2100-00002B730100}"/>
            </a:ext>
          </a:extLst>
        </xdr:cNvPr>
        <xdr:cNvSpPr>
          <a:spLocks noChangeShapeType="1"/>
        </xdr:cNvSpPr>
      </xdr:nvSpPr>
      <xdr:spPr bwMode="auto">
        <a:xfrm flipV="1">
          <a:off x="2743200" y="28194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13</xdr:row>
      <xdr:rowOff>0</xdr:rowOff>
    </xdr:from>
    <xdr:to>
      <xdr:col>3</xdr:col>
      <xdr:colOff>1590675</xdr:colOff>
      <xdr:row>13</xdr:row>
      <xdr:rowOff>0</xdr:rowOff>
    </xdr:to>
    <xdr:sp macro="" textlink="">
      <xdr:nvSpPr>
        <xdr:cNvPr id="95020" name="Line 1">
          <a:extLst>
            <a:ext uri="{FF2B5EF4-FFF2-40B4-BE49-F238E27FC236}">
              <a16:creationId xmlns:a16="http://schemas.microsoft.com/office/drawing/2014/main" id="{00000000-0008-0000-2100-00002C730100}"/>
            </a:ext>
          </a:extLst>
        </xdr:cNvPr>
        <xdr:cNvSpPr>
          <a:spLocks noChangeShapeType="1"/>
        </xdr:cNvSpPr>
      </xdr:nvSpPr>
      <xdr:spPr bwMode="auto">
        <a:xfrm flipV="1">
          <a:off x="2374526" y="2353235"/>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11</xdr:row>
      <xdr:rowOff>0</xdr:rowOff>
    </xdr:from>
    <xdr:to>
      <xdr:col>3</xdr:col>
      <xdr:colOff>1438275</xdr:colOff>
      <xdr:row>11</xdr:row>
      <xdr:rowOff>0</xdr:rowOff>
    </xdr:to>
    <xdr:sp macro="" textlink="">
      <xdr:nvSpPr>
        <xdr:cNvPr id="95021" name="Line 1">
          <a:extLst>
            <a:ext uri="{FF2B5EF4-FFF2-40B4-BE49-F238E27FC236}">
              <a16:creationId xmlns:a16="http://schemas.microsoft.com/office/drawing/2014/main" id="{00000000-0008-0000-2100-00002D730100}"/>
            </a:ext>
          </a:extLst>
        </xdr:cNvPr>
        <xdr:cNvSpPr>
          <a:spLocks noChangeShapeType="1"/>
        </xdr:cNvSpPr>
      </xdr:nvSpPr>
      <xdr:spPr bwMode="auto">
        <a:xfrm flipV="1">
          <a:off x="2943225" y="2133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9</xdr:row>
      <xdr:rowOff>0</xdr:rowOff>
    </xdr:from>
    <xdr:to>
      <xdr:col>3</xdr:col>
      <xdr:colOff>1438275</xdr:colOff>
      <xdr:row>9</xdr:row>
      <xdr:rowOff>0</xdr:rowOff>
    </xdr:to>
    <xdr:sp macro="" textlink="">
      <xdr:nvSpPr>
        <xdr:cNvPr id="95022" name="Line 1">
          <a:extLst>
            <a:ext uri="{FF2B5EF4-FFF2-40B4-BE49-F238E27FC236}">
              <a16:creationId xmlns:a16="http://schemas.microsoft.com/office/drawing/2014/main" id="{00000000-0008-0000-2100-00002E730100}"/>
            </a:ext>
          </a:extLst>
        </xdr:cNvPr>
        <xdr:cNvSpPr>
          <a:spLocks noChangeShapeType="1"/>
        </xdr:cNvSpPr>
      </xdr:nvSpPr>
      <xdr:spPr bwMode="auto">
        <a:xfrm flipV="1">
          <a:off x="2943225" y="1790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7</xdr:row>
      <xdr:rowOff>0</xdr:rowOff>
    </xdr:from>
    <xdr:to>
      <xdr:col>3</xdr:col>
      <xdr:colOff>1619250</xdr:colOff>
      <xdr:row>7</xdr:row>
      <xdr:rowOff>0</xdr:rowOff>
    </xdr:to>
    <xdr:sp macro="" textlink="">
      <xdr:nvSpPr>
        <xdr:cNvPr id="95023" name="Line 1">
          <a:extLst>
            <a:ext uri="{FF2B5EF4-FFF2-40B4-BE49-F238E27FC236}">
              <a16:creationId xmlns:a16="http://schemas.microsoft.com/office/drawing/2014/main" id="{00000000-0008-0000-2100-00002F730100}"/>
            </a:ext>
          </a:extLst>
        </xdr:cNvPr>
        <xdr:cNvSpPr>
          <a:spLocks noChangeShapeType="1"/>
        </xdr:cNvSpPr>
      </xdr:nvSpPr>
      <xdr:spPr bwMode="auto">
        <a:xfrm flipV="1">
          <a:off x="27717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5</xdr:row>
      <xdr:rowOff>0</xdr:rowOff>
    </xdr:from>
    <xdr:to>
      <xdr:col>3</xdr:col>
      <xdr:colOff>1438275</xdr:colOff>
      <xdr:row>5</xdr:row>
      <xdr:rowOff>0</xdr:rowOff>
    </xdr:to>
    <xdr:sp macro="" textlink="">
      <xdr:nvSpPr>
        <xdr:cNvPr id="95024" name="Line 1">
          <a:extLst>
            <a:ext uri="{FF2B5EF4-FFF2-40B4-BE49-F238E27FC236}">
              <a16:creationId xmlns:a16="http://schemas.microsoft.com/office/drawing/2014/main" id="{00000000-0008-0000-2100-000030730100}"/>
            </a:ext>
          </a:extLst>
        </xdr:cNvPr>
        <xdr:cNvSpPr>
          <a:spLocks noChangeShapeType="1"/>
        </xdr:cNvSpPr>
      </xdr:nvSpPr>
      <xdr:spPr bwMode="auto">
        <a:xfrm flipV="1">
          <a:off x="2943225" y="1104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47"/>
  <sheetViews>
    <sheetView tabSelected="1" view="pageBreakPreview" zoomScale="85" zoomScaleNormal="85" zoomScaleSheetLayoutView="85" zoomScalePageLayoutView="60" workbookViewId="0"/>
  </sheetViews>
  <sheetFormatPr defaultColWidth="9.140625" defaultRowHeight="45" customHeight="1"/>
  <cols>
    <col min="1" max="1" width="139" customWidth="1"/>
    <col min="13" max="13" width="9" customWidth="1"/>
  </cols>
  <sheetData>
    <row r="1" spans="1:13" ht="45" customHeight="1">
      <c r="A1" s="1"/>
      <c r="K1" s="2"/>
    </row>
    <row r="2" spans="1:13" ht="45" customHeight="1">
      <c r="A2" s="3" t="s">
        <v>842</v>
      </c>
    </row>
    <row r="3" spans="1:13" ht="45" customHeight="1">
      <c r="A3" s="4"/>
    </row>
    <row r="4" spans="1:13" ht="45" customHeight="1">
      <c r="A4" s="5" t="s">
        <v>263</v>
      </c>
      <c r="M4" s="6"/>
    </row>
    <row r="5" spans="1:13" ht="45" customHeight="1">
      <c r="A5" s="7" t="s">
        <v>264</v>
      </c>
      <c r="C5" s="8"/>
    </row>
    <row r="6" spans="1:13" ht="45" customHeight="1">
      <c r="A6" s="9"/>
    </row>
    <row r="7" spans="1:13" ht="45" customHeight="1">
      <c r="A7" s="9"/>
    </row>
    <row r="8" spans="1:13" ht="45" customHeight="1">
      <c r="A8" s="9"/>
    </row>
    <row r="9" spans="1:13" ht="45" customHeight="1">
      <c r="A9" s="3" t="s">
        <v>843</v>
      </c>
    </row>
    <row r="10" spans="1:13" ht="45" customHeight="1">
      <c r="A10" s="10" t="s">
        <v>265</v>
      </c>
    </row>
    <row r="46" spans="2:2" ht="45" customHeight="1">
      <c r="B46" s="22"/>
    </row>
    <row r="47" spans="2:2" ht="45" customHeight="1">
      <c r="B47" s="22"/>
    </row>
  </sheetData>
  <phoneticPr fontId="2"/>
  <printOptions horizontalCentered="1"/>
  <pageMargins left="0.78740157480314965" right="0.78740157480314965" top="0.98425196850393704" bottom="0.98425196850393704" header="0.51181102362204722" footer="0.51181102362204722"/>
  <pageSetup paperSize="9" firstPageNumber="49" orientation="landscape"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87"/>
  <sheetViews>
    <sheetView view="pageBreakPreview" zoomScale="110" zoomScaleNormal="100" zoomScaleSheetLayoutView="110" workbookViewId="0">
      <selection activeCell="G16" sqref="G16"/>
    </sheetView>
  </sheetViews>
  <sheetFormatPr defaultColWidth="9.140625" defaultRowHeight="30" customHeight="1"/>
  <cols>
    <col min="1" max="1" width="8.42578125" style="11" customWidth="1"/>
    <col min="2" max="2" width="9.140625" style="9"/>
    <col min="3" max="3" width="11.5703125" style="9" customWidth="1"/>
    <col min="4" max="4" width="27.7109375" style="9" customWidth="1"/>
    <col min="5" max="6" width="11.140625" style="9" customWidth="1"/>
    <col min="7" max="7" width="21.42578125" style="9" customWidth="1"/>
    <col min="8" max="8" width="11.140625" style="9" customWidth="1"/>
    <col min="9" max="9" width="27.7109375" style="9" customWidth="1"/>
    <col min="10" max="16384" width="9.140625" style="9"/>
  </cols>
  <sheetData>
    <row r="1" spans="1:9" ht="30" customHeight="1">
      <c r="B1" s="656" t="s">
        <v>185</v>
      </c>
      <c r="C1" s="657"/>
      <c r="D1" s="657"/>
      <c r="E1" s="657"/>
      <c r="F1" s="657"/>
      <c r="G1" s="657"/>
      <c r="H1" s="657"/>
      <c r="I1" s="657"/>
    </row>
    <row r="2" spans="1:9" ht="17.25" customHeight="1">
      <c r="A2" s="12"/>
      <c r="B2" s="7"/>
      <c r="C2" s="274"/>
      <c r="D2" s="274"/>
      <c r="E2" s="274"/>
      <c r="F2" s="274"/>
      <c r="G2" s="274"/>
      <c r="H2" s="274"/>
      <c r="I2" s="274"/>
    </row>
    <row r="3" spans="1:9" ht="18" customHeight="1">
      <c r="B3" s="13" t="s">
        <v>12</v>
      </c>
      <c r="C3" s="14"/>
      <c r="D3" s="14"/>
      <c r="E3" s="14"/>
      <c r="F3" s="14"/>
      <c r="G3" s="14"/>
    </row>
    <row r="4" spans="1:9" ht="18" customHeight="1">
      <c r="B4" s="15"/>
      <c r="C4" s="16"/>
      <c r="D4" s="17"/>
      <c r="E4" s="16"/>
      <c r="F4" s="17"/>
      <c r="G4" s="17"/>
      <c r="H4" s="16"/>
      <c r="I4" s="17"/>
    </row>
    <row r="5" spans="1:9" ht="18" customHeight="1">
      <c r="A5" s="11">
        <v>1</v>
      </c>
      <c r="B5" s="18" t="s">
        <v>266</v>
      </c>
      <c r="C5" s="16"/>
      <c r="D5" s="17"/>
      <c r="E5" s="16"/>
      <c r="F5" s="17"/>
      <c r="G5" s="17"/>
      <c r="H5" s="16"/>
      <c r="I5" s="17"/>
    </row>
    <row r="6" spans="1:9" ht="18" customHeight="1">
      <c r="A6" s="11">
        <v>2</v>
      </c>
      <c r="B6" s="18" t="s">
        <v>267</v>
      </c>
      <c r="C6" s="19"/>
      <c r="D6" s="17"/>
      <c r="E6" s="17"/>
      <c r="F6" s="17"/>
      <c r="G6" s="17"/>
      <c r="H6" s="86"/>
      <c r="I6" s="86"/>
    </row>
    <row r="7" spans="1:9" ht="18" customHeight="1">
      <c r="A7" s="11">
        <v>3</v>
      </c>
      <c r="B7" s="18" t="s">
        <v>13</v>
      </c>
    </row>
    <row r="8" spans="1:9" s="21" customFormat="1" ht="18" customHeight="1">
      <c r="A8" s="11"/>
      <c r="B8" s="18" t="s">
        <v>572</v>
      </c>
      <c r="C8" s="20"/>
    </row>
    <row r="9" spans="1:9" ht="18" customHeight="1">
      <c r="A9" s="11">
        <v>4</v>
      </c>
      <c r="B9" s="18" t="s">
        <v>14</v>
      </c>
    </row>
    <row r="10" spans="1:9" ht="18" customHeight="1">
      <c r="A10" s="11">
        <v>5</v>
      </c>
      <c r="B10" s="18" t="s">
        <v>15</v>
      </c>
    </row>
    <row r="11" spans="1:9" ht="18" customHeight="1">
      <c r="A11" s="11">
        <v>6</v>
      </c>
      <c r="B11" s="18" t="s">
        <v>268</v>
      </c>
    </row>
    <row r="12" spans="1:9" ht="18" customHeight="1">
      <c r="B12" s="18" t="s">
        <v>16</v>
      </c>
    </row>
    <row r="13" spans="1:9" ht="18" customHeight="1">
      <c r="A13" s="11">
        <v>7</v>
      </c>
      <c r="B13" s="18" t="s">
        <v>17</v>
      </c>
    </row>
    <row r="14" spans="1:9" ht="18" customHeight="1">
      <c r="A14" s="11">
        <v>8</v>
      </c>
      <c r="B14" s="22" t="s">
        <v>18</v>
      </c>
    </row>
    <row r="15" spans="1:9" ht="18" customHeight="1">
      <c r="A15" s="11">
        <v>9</v>
      </c>
      <c r="B15" s="286" t="s">
        <v>599</v>
      </c>
    </row>
    <row r="16" spans="1:9" ht="18" customHeight="1">
      <c r="A16" s="11">
        <v>10</v>
      </c>
      <c r="B16" s="22" t="s">
        <v>269</v>
      </c>
    </row>
    <row r="17" spans="1:7" ht="18" customHeight="1">
      <c r="A17" s="11">
        <v>11</v>
      </c>
      <c r="B17" s="22" t="s">
        <v>245</v>
      </c>
    </row>
    <row r="18" spans="1:7" ht="18" customHeight="1">
      <c r="B18" s="22" t="s">
        <v>19</v>
      </c>
    </row>
    <row r="19" spans="1:7" ht="18" customHeight="1">
      <c r="A19" s="11">
        <v>12</v>
      </c>
      <c r="B19" s="22" t="s">
        <v>248</v>
      </c>
    </row>
    <row r="20" spans="1:7" ht="18" customHeight="1">
      <c r="A20" s="11">
        <v>13</v>
      </c>
      <c r="B20" s="22" t="s">
        <v>929</v>
      </c>
      <c r="C20" s="602"/>
      <c r="D20" s="602"/>
      <c r="E20" s="602"/>
      <c r="F20" s="602"/>
      <c r="G20" s="602"/>
    </row>
    <row r="21" spans="1:7" ht="18" customHeight="1">
      <c r="B21" s="22" t="s">
        <v>928</v>
      </c>
      <c r="C21" s="602"/>
      <c r="D21" s="602"/>
      <c r="E21" s="602"/>
      <c r="F21" s="602"/>
      <c r="G21" s="602"/>
    </row>
    <row r="22" spans="1:7" ht="18" customHeight="1">
      <c r="B22" s="21"/>
    </row>
    <row r="23" spans="1:7" ht="18" customHeight="1">
      <c r="B23" s="21"/>
    </row>
    <row r="24" spans="1:7" ht="18" customHeight="1">
      <c r="B24" s="21"/>
    </row>
    <row r="25" spans="1:7" ht="18" customHeight="1">
      <c r="B25" s="21"/>
    </row>
    <row r="26" spans="1:7" ht="18" customHeight="1">
      <c r="B26" s="21"/>
    </row>
    <row r="27" spans="1:7" ht="18" customHeight="1">
      <c r="B27" s="21"/>
    </row>
    <row r="28" spans="1:7" ht="18" customHeight="1">
      <c r="B28" s="21"/>
    </row>
    <row r="29" spans="1:7" ht="18" customHeight="1">
      <c r="B29" s="21"/>
    </row>
    <row r="30" spans="1:7" ht="18" customHeight="1">
      <c r="B30" s="21"/>
    </row>
    <row r="31" spans="1:7" ht="18" customHeight="1">
      <c r="B31" s="21"/>
    </row>
    <row r="32" spans="1:7" ht="18" customHeight="1">
      <c r="B32" s="21"/>
    </row>
    <row r="33" spans="2:2" ht="18" customHeight="1">
      <c r="B33" s="21"/>
    </row>
    <row r="34" spans="2:2" ht="18" customHeight="1">
      <c r="B34" s="21"/>
    </row>
    <row r="35" spans="2:2" ht="18" customHeight="1">
      <c r="B35" s="21"/>
    </row>
    <row r="36" spans="2:2" ht="18" customHeight="1">
      <c r="B36" s="21"/>
    </row>
    <row r="37" spans="2:2" ht="18" customHeight="1">
      <c r="B37" s="21"/>
    </row>
    <row r="38" spans="2:2" ht="18" customHeight="1">
      <c r="B38" s="21"/>
    </row>
    <row r="39" spans="2:2" ht="18" customHeight="1">
      <c r="B39" s="21"/>
    </row>
    <row r="40" spans="2:2" ht="18" customHeight="1">
      <c r="B40" s="21"/>
    </row>
    <row r="41" spans="2:2" ht="18" customHeight="1">
      <c r="B41" s="21"/>
    </row>
    <row r="42" spans="2:2" ht="18" customHeight="1">
      <c r="B42" s="21"/>
    </row>
    <row r="43" spans="2:2" ht="18" customHeight="1">
      <c r="B43" s="21"/>
    </row>
    <row r="44" spans="2:2" ht="18" customHeight="1">
      <c r="B44" s="21"/>
    </row>
    <row r="45" spans="2:2" ht="18" customHeight="1">
      <c r="B45" s="21"/>
    </row>
    <row r="46" spans="2:2" ht="18" customHeight="1">
      <c r="B46" s="22"/>
    </row>
    <row r="47" spans="2:2" ht="18" customHeight="1">
      <c r="B47" s="22"/>
    </row>
    <row r="48" spans="2:2" ht="18" customHeight="1">
      <c r="B48" s="21"/>
    </row>
    <row r="49" spans="2:2" ht="18" customHeight="1">
      <c r="B49" s="21"/>
    </row>
    <row r="50" spans="2:2" ht="18" customHeight="1">
      <c r="B50" s="21"/>
    </row>
    <row r="51" spans="2:2" ht="18" customHeight="1">
      <c r="B51" s="21"/>
    </row>
    <row r="52" spans="2:2" ht="18" customHeight="1">
      <c r="B52" s="21"/>
    </row>
    <row r="53" spans="2:2" ht="30" customHeight="1">
      <c r="B53" s="21"/>
    </row>
    <row r="54" spans="2:2" ht="30" customHeight="1">
      <c r="B54" s="21"/>
    </row>
    <row r="55" spans="2:2" ht="30" customHeight="1">
      <c r="B55" s="21"/>
    </row>
    <row r="56" spans="2:2" ht="30" customHeight="1">
      <c r="B56" s="21"/>
    </row>
    <row r="57" spans="2:2" ht="30" customHeight="1">
      <c r="B57" s="21"/>
    </row>
    <row r="58" spans="2:2" ht="30" customHeight="1">
      <c r="B58" s="21"/>
    </row>
    <row r="59" spans="2:2" ht="30" customHeight="1">
      <c r="B59" s="21"/>
    </row>
    <row r="60" spans="2:2" ht="30" customHeight="1">
      <c r="B60" s="21"/>
    </row>
    <row r="61" spans="2:2" ht="30" customHeight="1">
      <c r="B61" s="21"/>
    </row>
    <row r="62" spans="2:2" ht="30" customHeight="1">
      <c r="B62" s="21"/>
    </row>
    <row r="63" spans="2:2" ht="30" customHeight="1">
      <c r="B63" s="21"/>
    </row>
    <row r="64" spans="2:2" ht="30" customHeight="1">
      <c r="B64" s="21"/>
    </row>
    <row r="65" spans="2:2" ht="30" customHeight="1">
      <c r="B65" s="21"/>
    </row>
    <row r="66" spans="2:2" ht="30" customHeight="1">
      <c r="B66" s="21"/>
    </row>
    <row r="67" spans="2:2" ht="30" customHeight="1">
      <c r="B67" s="21"/>
    </row>
    <row r="68" spans="2:2" ht="30" customHeight="1">
      <c r="B68" s="21"/>
    </row>
    <row r="69" spans="2:2" ht="30" customHeight="1">
      <c r="B69" s="21"/>
    </row>
    <row r="70" spans="2:2" ht="30" customHeight="1">
      <c r="B70" s="21"/>
    </row>
    <row r="71" spans="2:2" ht="30" customHeight="1">
      <c r="B71" s="21"/>
    </row>
    <row r="72" spans="2:2" ht="30" customHeight="1">
      <c r="B72" s="21"/>
    </row>
    <row r="73" spans="2:2" ht="30" customHeight="1">
      <c r="B73" s="21"/>
    </row>
    <row r="74" spans="2:2" ht="30" customHeight="1">
      <c r="B74" s="21"/>
    </row>
    <row r="75" spans="2:2" ht="30" customHeight="1">
      <c r="B75" s="21"/>
    </row>
    <row r="76" spans="2:2" ht="30" customHeight="1">
      <c r="B76" s="21"/>
    </row>
    <row r="77" spans="2:2" ht="30" customHeight="1">
      <c r="B77" s="21"/>
    </row>
    <row r="78" spans="2:2" ht="30" customHeight="1">
      <c r="B78" s="21"/>
    </row>
    <row r="79" spans="2:2" ht="30" customHeight="1">
      <c r="B79" s="21"/>
    </row>
    <row r="80" spans="2:2" ht="30" customHeight="1">
      <c r="B80" s="21"/>
    </row>
    <row r="81" spans="2:2" ht="30" customHeight="1">
      <c r="B81" s="21"/>
    </row>
    <row r="82" spans="2:2" ht="30" customHeight="1">
      <c r="B82" s="21"/>
    </row>
    <row r="83" spans="2:2" ht="30" customHeight="1">
      <c r="B83" s="21"/>
    </row>
    <row r="84" spans="2:2" ht="30" customHeight="1">
      <c r="B84" s="21"/>
    </row>
    <row r="85" spans="2:2" ht="30" customHeight="1">
      <c r="B85" s="21"/>
    </row>
    <row r="86" spans="2:2" ht="30" customHeight="1">
      <c r="B86" s="21"/>
    </row>
    <row r="87" spans="2:2" ht="30" customHeight="1">
      <c r="B87" s="21"/>
    </row>
    <row r="88" spans="2:2" ht="30" customHeight="1">
      <c r="B88" s="21"/>
    </row>
    <row r="89" spans="2:2" ht="30" customHeight="1">
      <c r="B89" s="21"/>
    </row>
    <row r="90" spans="2:2" ht="30" customHeight="1">
      <c r="B90" s="21"/>
    </row>
    <row r="91" spans="2:2" ht="30" customHeight="1">
      <c r="B91" s="21"/>
    </row>
    <row r="92" spans="2:2" ht="30" customHeight="1">
      <c r="B92" s="21"/>
    </row>
    <row r="93" spans="2:2" ht="30" customHeight="1">
      <c r="B93" s="21"/>
    </row>
    <row r="94" spans="2:2" ht="30" customHeight="1">
      <c r="B94" s="21"/>
    </row>
    <row r="95" spans="2:2" ht="30" customHeight="1">
      <c r="B95" s="21"/>
    </row>
    <row r="96" spans="2:2" ht="30" customHeight="1">
      <c r="B96" s="21"/>
    </row>
    <row r="97" spans="2:2" ht="30" customHeight="1">
      <c r="B97" s="21"/>
    </row>
    <row r="98" spans="2:2" ht="30" customHeight="1">
      <c r="B98" s="21"/>
    </row>
    <row r="99" spans="2:2" ht="30" customHeight="1">
      <c r="B99" s="21"/>
    </row>
    <row r="100" spans="2:2" ht="30" customHeight="1">
      <c r="B100" s="21"/>
    </row>
    <row r="101" spans="2:2" ht="30" customHeight="1">
      <c r="B101" s="21"/>
    </row>
    <row r="102" spans="2:2" ht="30" customHeight="1">
      <c r="B102" s="21"/>
    </row>
    <row r="103" spans="2:2" ht="30" customHeight="1">
      <c r="B103" s="21"/>
    </row>
    <row r="104" spans="2:2" ht="30" customHeight="1">
      <c r="B104" s="21"/>
    </row>
    <row r="105" spans="2:2" ht="30" customHeight="1">
      <c r="B105" s="21"/>
    </row>
    <row r="106" spans="2:2" ht="30" customHeight="1">
      <c r="B106" s="21"/>
    </row>
    <row r="107" spans="2:2" ht="30" customHeight="1">
      <c r="B107" s="21"/>
    </row>
    <row r="108" spans="2:2" ht="30" customHeight="1">
      <c r="B108" s="21"/>
    </row>
    <row r="109" spans="2:2" ht="30" customHeight="1">
      <c r="B109" s="21"/>
    </row>
    <row r="110" spans="2:2" ht="30" customHeight="1">
      <c r="B110" s="21"/>
    </row>
    <row r="111" spans="2:2" ht="30" customHeight="1">
      <c r="B111" s="21"/>
    </row>
    <row r="112" spans="2:2" ht="30" customHeight="1">
      <c r="B112" s="21"/>
    </row>
    <row r="113" spans="2:2" ht="30" customHeight="1">
      <c r="B113" s="21"/>
    </row>
    <row r="114" spans="2:2" ht="30" customHeight="1">
      <c r="B114" s="21"/>
    </row>
    <row r="115" spans="2:2" ht="30" customHeight="1">
      <c r="B115" s="21"/>
    </row>
    <row r="116" spans="2:2" ht="30" customHeight="1">
      <c r="B116" s="21"/>
    </row>
    <row r="117" spans="2:2" ht="30" customHeight="1">
      <c r="B117" s="21"/>
    </row>
    <row r="118" spans="2:2" ht="30" customHeight="1">
      <c r="B118" s="21"/>
    </row>
    <row r="119" spans="2:2" ht="30" customHeight="1">
      <c r="B119" s="21"/>
    </row>
    <row r="120" spans="2:2" ht="30" customHeight="1">
      <c r="B120" s="21"/>
    </row>
    <row r="121" spans="2:2" ht="30" customHeight="1">
      <c r="B121" s="21"/>
    </row>
    <row r="122" spans="2:2" ht="30" customHeight="1">
      <c r="B122" s="21"/>
    </row>
    <row r="123" spans="2:2" ht="30" customHeight="1">
      <c r="B123" s="21"/>
    </row>
    <row r="124" spans="2:2" ht="30" customHeight="1">
      <c r="B124" s="21"/>
    </row>
    <row r="125" spans="2:2" ht="30" customHeight="1">
      <c r="B125" s="21"/>
    </row>
    <row r="126" spans="2:2" ht="30" customHeight="1">
      <c r="B126" s="21"/>
    </row>
    <row r="127" spans="2:2" ht="30" customHeight="1">
      <c r="B127" s="21"/>
    </row>
    <row r="128" spans="2:2" ht="30" customHeight="1">
      <c r="B128" s="21"/>
    </row>
    <row r="129" spans="2:2" ht="30" customHeight="1">
      <c r="B129" s="21"/>
    </row>
    <row r="130" spans="2:2" ht="30" customHeight="1">
      <c r="B130" s="21"/>
    </row>
    <row r="131" spans="2:2" ht="30" customHeight="1">
      <c r="B131" s="21"/>
    </row>
    <row r="132" spans="2:2" ht="30" customHeight="1">
      <c r="B132" s="21"/>
    </row>
    <row r="133" spans="2:2" ht="30" customHeight="1">
      <c r="B133" s="21"/>
    </row>
    <row r="134" spans="2:2" ht="30" customHeight="1">
      <c r="B134" s="21"/>
    </row>
    <row r="135" spans="2:2" ht="30" customHeight="1">
      <c r="B135" s="21"/>
    </row>
    <row r="136" spans="2:2" ht="30" customHeight="1">
      <c r="B136" s="21"/>
    </row>
    <row r="137" spans="2:2" ht="30" customHeight="1">
      <c r="B137" s="21"/>
    </row>
    <row r="138" spans="2:2" ht="30" customHeight="1">
      <c r="B138" s="21"/>
    </row>
    <row r="139" spans="2:2" ht="30" customHeight="1">
      <c r="B139" s="21"/>
    </row>
    <row r="140" spans="2:2" ht="30" customHeight="1">
      <c r="B140" s="21"/>
    </row>
    <row r="141" spans="2:2" ht="30" customHeight="1">
      <c r="B141" s="21"/>
    </row>
    <row r="142" spans="2:2" ht="30" customHeight="1">
      <c r="B142" s="21"/>
    </row>
    <row r="143" spans="2:2" ht="30" customHeight="1">
      <c r="B143" s="21"/>
    </row>
    <row r="144" spans="2:2" ht="30" customHeight="1">
      <c r="B144" s="21"/>
    </row>
    <row r="145" spans="2:2" ht="30" customHeight="1">
      <c r="B145" s="21"/>
    </row>
    <row r="146" spans="2:2" ht="30" customHeight="1">
      <c r="B146" s="21"/>
    </row>
    <row r="147" spans="2:2" ht="30" customHeight="1">
      <c r="B147" s="21"/>
    </row>
    <row r="148" spans="2:2" ht="30" customHeight="1">
      <c r="B148" s="21"/>
    </row>
    <row r="149" spans="2:2" ht="30" customHeight="1">
      <c r="B149" s="21"/>
    </row>
    <row r="150" spans="2:2" ht="30" customHeight="1">
      <c r="B150" s="21"/>
    </row>
    <row r="151" spans="2:2" ht="30" customHeight="1">
      <c r="B151" s="21"/>
    </row>
    <row r="152" spans="2:2" ht="30" customHeight="1">
      <c r="B152" s="21"/>
    </row>
    <row r="153" spans="2:2" ht="30" customHeight="1">
      <c r="B153" s="21"/>
    </row>
    <row r="154" spans="2:2" ht="30" customHeight="1">
      <c r="B154" s="21"/>
    </row>
    <row r="155" spans="2:2" ht="30" customHeight="1">
      <c r="B155" s="21"/>
    </row>
    <row r="156" spans="2:2" ht="30" customHeight="1">
      <c r="B156" s="21"/>
    </row>
    <row r="157" spans="2:2" ht="30" customHeight="1">
      <c r="B157" s="21"/>
    </row>
    <row r="158" spans="2:2" ht="30" customHeight="1">
      <c r="B158" s="21"/>
    </row>
    <row r="159" spans="2:2" ht="30" customHeight="1">
      <c r="B159" s="21"/>
    </row>
    <row r="160" spans="2:2" ht="30" customHeight="1">
      <c r="B160" s="21"/>
    </row>
    <row r="161" spans="2:2" ht="30" customHeight="1">
      <c r="B161" s="21"/>
    </row>
    <row r="162" spans="2:2" ht="30" customHeight="1">
      <c r="B162" s="21"/>
    </row>
    <row r="163" spans="2:2" ht="30" customHeight="1">
      <c r="B163" s="21"/>
    </row>
    <row r="164" spans="2:2" ht="30" customHeight="1">
      <c r="B164" s="21"/>
    </row>
    <row r="165" spans="2:2" ht="30" customHeight="1">
      <c r="B165" s="21"/>
    </row>
    <row r="166" spans="2:2" ht="30" customHeight="1">
      <c r="B166" s="21"/>
    </row>
    <row r="167" spans="2:2" ht="30" customHeight="1">
      <c r="B167" s="21"/>
    </row>
    <row r="168" spans="2:2" ht="30" customHeight="1">
      <c r="B168" s="21"/>
    </row>
    <row r="169" spans="2:2" ht="30" customHeight="1">
      <c r="B169" s="21"/>
    </row>
    <row r="170" spans="2:2" ht="30" customHeight="1">
      <c r="B170" s="21"/>
    </row>
    <row r="171" spans="2:2" ht="30" customHeight="1">
      <c r="B171" s="21"/>
    </row>
    <row r="172" spans="2:2" ht="30" customHeight="1">
      <c r="B172" s="21"/>
    </row>
    <row r="173" spans="2:2" ht="30" customHeight="1">
      <c r="B173" s="21"/>
    </row>
    <row r="174" spans="2:2" ht="30" customHeight="1">
      <c r="B174" s="21"/>
    </row>
    <row r="175" spans="2:2" ht="30" customHeight="1">
      <c r="B175" s="21"/>
    </row>
    <row r="176" spans="2:2" ht="30" customHeight="1">
      <c r="B176" s="21"/>
    </row>
    <row r="177" spans="2:2" ht="30" customHeight="1">
      <c r="B177" s="21"/>
    </row>
    <row r="178" spans="2:2" ht="30" customHeight="1">
      <c r="B178" s="21"/>
    </row>
    <row r="179" spans="2:2" ht="30" customHeight="1">
      <c r="B179" s="21"/>
    </row>
    <row r="180" spans="2:2" ht="30" customHeight="1">
      <c r="B180" s="21"/>
    </row>
    <row r="181" spans="2:2" ht="30" customHeight="1">
      <c r="B181" s="21"/>
    </row>
    <row r="182" spans="2:2" ht="30" customHeight="1">
      <c r="B182" s="21"/>
    </row>
    <row r="183" spans="2:2" ht="30" customHeight="1">
      <c r="B183" s="21"/>
    </row>
    <row r="184" spans="2:2" ht="30" customHeight="1">
      <c r="B184" s="21"/>
    </row>
    <row r="185" spans="2:2" ht="30" customHeight="1">
      <c r="B185" s="21"/>
    </row>
    <row r="186" spans="2:2" ht="30" customHeight="1">
      <c r="B186" s="21"/>
    </row>
    <row r="187" spans="2:2" ht="30" customHeight="1">
      <c r="B187" s="21"/>
    </row>
    <row r="188" spans="2:2" ht="30" customHeight="1">
      <c r="B188" s="21"/>
    </row>
    <row r="189" spans="2:2" ht="30" customHeight="1">
      <c r="B189" s="21"/>
    </row>
    <row r="190" spans="2:2" ht="30" customHeight="1">
      <c r="B190" s="21"/>
    </row>
    <row r="191" spans="2:2" ht="30" customHeight="1">
      <c r="B191" s="21"/>
    </row>
    <row r="192" spans="2:2" ht="30" customHeight="1">
      <c r="B192" s="21"/>
    </row>
    <row r="193" spans="2:2" ht="30" customHeight="1">
      <c r="B193" s="21"/>
    </row>
    <row r="194" spans="2:2" ht="30" customHeight="1">
      <c r="B194" s="21"/>
    </row>
    <row r="195" spans="2:2" ht="30" customHeight="1">
      <c r="B195" s="21"/>
    </row>
    <row r="196" spans="2:2" ht="30" customHeight="1">
      <c r="B196" s="21"/>
    </row>
    <row r="197" spans="2:2" ht="30" customHeight="1">
      <c r="B197" s="21"/>
    </row>
    <row r="198" spans="2:2" ht="30" customHeight="1">
      <c r="B198" s="21"/>
    </row>
    <row r="199" spans="2:2" ht="30" customHeight="1">
      <c r="B199" s="21"/>
    </row>
    <row r="200" spans="2:2" ht="30" customHeight="1">
      <c r="B200" s="21"/>
    </row>
    <row r="201" spans="2:2" ht="30" customHeight="1">
      <c r="B201" s="21"/>
    </row>
    <row r="202" spans="2:2" ht="30" customHeight="1">
      <c r="B202" s="21"/>
    </row>
    <row r="203" spans="2:2" ht="30" customHeight="1">
      <c r="B203" s="21"/>
    </row>
    <row r="204" spans="2:2" ht="30" customHeight="1">
      <c r="B204" s="21"/>
    </row>
    <row r="205" spans="2:2" ht="30" customHeight="1">
      <c r="B205" s="21"/>
    </row>
    <row r="206" spans="2:2" ht="30" customHeight="1">
      <c r="B206" s="21"/>
    </row>
    <row r="207" spans="2:2" ht="30" customHeight="1">
      <c r="B207" s="21"/>
    </row>
    <row r="208" spans="2:2" ht="30" customHeight="1">
      <c r="B208" s="21"/>
    </row>
    <row r="209" spans="2:2" ht="30" customHeight="1">
      <c r="B209" s="21"/>
    </row>
    <row r="210" spans="2:2" ht="30" customHeight="1">
      <c r="B210" s="21"/>
    </row>
    <row r="211" spans="2:2" ht="30" customHeight="1">
      <c r="B211" s="21"/>
    </row>
    <row r="212" spans="2:2" ht="30" customHeight="1">
      <c r="B212" s="21"/>
    </row>
    <row r="213" spans="2:2" ht="30" customHeight="1">
      <c r="B213" s="21"/>
    </row>
    <row r="214" spans="2:2" ht="30" customHeight="1">
      <c r="B214" s="21"/>
    </row>
    <row r="215" spans="2:2" ht="30" customHeight="1">
      <c r="B215" s="21"/>
    </row>
    <row r="216" spans="2:2" ht="30" customHeight="1">
      <c r="B216" s="21"/>
    </row>
    <row r="217" spans="2:2" ht="30" customHeight="1">
      <c r="B217" s="21"/>
    </row>
    <row r="218" spans="2:2" ht="30" customHeight="1">
      <c r="B218" s="21"/>
    </row>
    <row r="219" spans="2:2" ht="30" customHeight="1">
      <c r="B219" s="21"/>
    </row>
    <row r="220" spans="2:2" ht="30" customHeight="1">
      <c r="B220" s="21"/>
    </row>
    <row r="221" spans="2:2" ht="30" customHeight="1">
      <c r="B221" s="21"/>
    </row>
    <row r="222" spans="2:2" ht="30" customHeight="1">
      <c r="B222" s="21"/>
    </row>
    <row r="223" spans="2:2" ht="30" customHeight="1">
      <c r="B223" s="21"/>
    </row>
    <row r="224" spans="2:2" ht="30" customHeight="1">
      <c r="B224" s="21"/>
    </row>
    <row r="225" spans="2:2" ht="30" customHeight="1">
      <c r="B225" s="21"/>
    </row>
    <row r="226" spans="2:2" ht="30" customHeight="1">
      <c r="B226" s="21"/>
    </row>
    <row r="227" spans="2:2" ht="30" customHeight="1">
      <c r="B227" s="21"/>
    </row>
    <row r="228" spans="2:2" ht="30" customHeight="1">
      <c r="B228" s="21"/>
    </row>
    <row r="229" spans="2:2" ht="30" customHeight="1">
      <c r="B229" s="21"/>
    </row>
    <row r="230" spans="2:2" ht="30" customHeight="1">
      <c r="B230" s="21"/>
    </row>
    <row r="231" spans="2:2" ht="30" customHeight="1">
      <c r="B231" s="21"/>
    </row>
    <row r="232" spans="2:2" ht="30" customHeight="1">
      <c r="B232" s="21"/>
    </row>
    <row r="233" spans="2:2" ht="30" customHeight="1">
      <c r="B233" s="21"/>
    </row>
    <row r="234" spans="2:2" ht="30" customHeight="1">
      <c r="B234" s="21"/>
    </row>
    <row r="235" spans="2:2" ht="30" customHeight="1">
      <c r="B235" s="21"/>
    </row>
    <row r="236" spans="2:2" ht="30" customHeight="1">
      <c r="B236" s="21"/>
    </row>
    <row r="237" spans="2:2" ht="30" customHeight="1">
      <c r="B237" s="21"/>
    </row>
    <row r="238" spans="2:2" ht="30" customHeight="1">
      <c r="B238" s="21"/>
    </row>
    <row r="239" spans="2:2" ht="30" customHeight="1">
      <c r="B239" s="21"/>
    </row>
    <row r="240" spans="2:2" ht="30" customHeight="1">
      <c r="B240" s="21"/>
    </row>
    <row r="241" spans="2:2" ht="30" customHeight="1">
      <c r="B241" s="21"/>
    </row>
    <row r="242" spans="2:2" ht="30" customHeight="1">
      <c r="B242" s="21"/>
    </row>
    <row r="243" spans="2:2" ht="30" customHeight="1">
      <c r="B243" s="21"/>
    </row>
    <row r="244" spans="2:2" ht="30" customHeight="1">
      <c r="B244" s="21"/>
    </row>
    <row r="245" spans="2:2" ht="30" customHeight="1">
      <c r="B245" s="21"/>
    </row>
    <row r="246" spans="2:2" ht="30" customHeight="1">
      <c r="B246" s="21"/>
    </row>
    <row r="247" spans="2:2" ht="30" customHeight="1">
      <c r="B247" s="21"/>
    </row>
    <row r="248" spans="2:2" ht="30" customHeight="1">
      <c r="B248" s="21"/>
    </row>
    <row r="249" spans="2:2" ht="30" customHeight="1">
      <c r="B249" s="21"/>
    </row>
    <row r="250" spans="2:2" ht="30" customHeight="1">
      <c r="B250" s="21"/>
    </row>
    <row r="251" spans="2:2" ht="30" customHeight="1">
      <c r="B251" s="21"/>
    </row>
    <row r="252" spans="2:2" ht="30" customHeight="1">
      <c r="B252" s="21"/>
    </row>
    <row r="253" spans="2:2" ht="30" customHeight="1">
      <c r="B253" s="21"/>
    </row>
    <row r="254" spans="2:2" ht="30" customHeight="1">
      <c r="B254" s="21"/>
    </row>
    <row r="255" spans="2:2" ht="30" customHeight="1">
      <c r="B255" s="21"/>
    </row>
    <row r="256" spans="2:2" ht="30" customHeight="1">
      <c r="B256" s="21"/>
    </row>
    <row r="257" spans="2:2" ht="30" customHeight="1">
      <c r="B257" s="21"/>
    </row>
    <row r="258" spans="2:2" ht="30" customHeight="1">
      <c r="B258" s="21"/>
    </row>
    <row r="259" spans="2:2" ht="30" customHeight="1">
      <c r="B259" s="21"/>
    </row>
    <row r="260" spans="2:2" ht="30" customHeight="1">
      <c r="B260" s="21"/>
    </row>
    <row r="261" spans="2:2" ht="30" customHeight="1">
      <c r="B261" s="21"/>
    </row>
    <row r="262" spans="2:2" ht="30" customHeight="1">
      <c r="B262" s="21"/>
    </row>
    <row r="263" spans="2:2" ht="30" customHeight="1">
      <c r="B263" s="21"/>
    </row>
    <row r="264" spans="2:2" ht="30" customHeight="1">
      <c r="B264" s="21"/>
    </row>
    <row r="265" spans="2:2" ht="30" customHeight="1">
      <c r="B265" s="21"/>
    </row>
    <row r="266" spans="2:2" ht="30" customHeight="1">
      <c r="B266" s="21"/>
    </row>
    <row r="267" spans="2:2" ht="30" customHeight="1">
      <c r="B267" s="21"/>
    </row>
    <row r="268" spans="2:2" ht="30" customHeight="1">
      <c r="B268" s="21"/>
    </row>
    <row r="269" spans="2:2" ht="30" customHeight="1">
      <c r="B269" s="21"/>
    </row>
    <row r="270" spans="2:2" ht="30" customHeight="1">
      <c r="B270" s="21"/>
    </row>
    <row r="271" spans="2:2" ht="30" customHeight="1">
      <c r="B271" s="21"/>
    </row>
    <row r="272" spans="2:2" ht="30" customHeight="1">
      <c r="B272" s="21"/>
    </row>
    <row r="273" spans="2:2" ht="30" customHeight="1">
      <c r="B273" s="21"/>
    </row>
    <row r="274" spans="2:2" ht="30" customHeight="1">
      <c r="B274" s="21"/>
    </row>
    <row r="275" spans="2:2" ht="30" customHeight="1">
      <c r="B275" s="21"/>
    </row>
    <row r="276" spans="2:2" ht="30" customHeight="1">
      <c r="B276" s="21"/>
    </row>
    <row r="277" spans="2:2" ht="30" customHeight="1">
      <c r="B277" s="21"/>
    </row>
    <row r="278" spans="2:2" ht="30" customHeight="1">
      <c r="B278" s="21"/>
    </row>
    <row r="279" spans="2:2" ht="30" customHeight="1">
      <c r="B279" s="21"/>
    </row>
    <row r="280" spans="2:2" ht="30" customHeight="1">
      <c r="B280" s="21"/>
    </row>
    <row r="281" spans="2:2" ht="30" customHeight="1">
      <c r="B281" s="21"/>
    </row>
    <row r="282" spans="2:2" ht="30" customHeight="1">
      <c r="B282" s="21"/>
    </row>
    <row r="283" spans="2:2" ht="30" customHeight="1">
      <c r="B283" s="21"/>
    </row>
    <row r="284" spans="2:2" ht="30" customHeight="1">
      <c r="B284" s="21"/>
    </row>
    <row r="285" spans="2:2" ht="30" customHeight="1">
      <c r="B285" s="21"/>
    </row>
    <row r="286" spans="2:2" ht="30" customHeight="1">
      <c r="B286" s="21"/>
    </row>
    <row r="287" spans="2:2" ht="30" customHeight="1">
      <c r="B287" s="21"/>
    </row>
  </sheetData>
  <mergeCells count="1">
    <mergeCell ref="B1:I1"/>
  </mergeCells>
  <phoneticPr fontId="3"/>
  <pageMargins left="0.39370078740157483" right="0.39370078740157483" top="0.59055118110236227" bottom="0.59055118110236227" header="0.51181102362204722" footer="0.51181102362204722"/>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29"/>
  <sheetViews>
    <sheetView zoomScaleNormal="100" zoomScaleSheetLayoutView="75" workbookViewId="0">
      <selection activeCell="E31" sqref="E31"/>
    </sheetView>
  </sheetViews>
  <sheetFormatPr defaultColWidth="9.140625" defaultRowHeight="30" customHeight="1"/>
  <cols>
    <col min="1" max="1" width="15.7109375" style="11" customWidth="1"/>
    <col min="2" max="7" width="16.7109375" style="9" customWidth="1"/>
    <col min="8" max="8" width="20" style="9" customWidth="1"/>
    <col min="9" max="9" width="4.42578125" style="204" customWidth="1"/>
    <col min="10" max="16384" width="9.140625" style="9"/>
  </cols>
  <sheetData>
    <row r="1" spans="1:13" ht="30" customHeight="1">
      <c r="A1" s="656" t="s">
        <v>24</v>
      </c>
      <c r="B1" s="656"/>
      <c r="C1" s="656"/>
      <c r="D1" s="656"/>
      <c r="E1" s="656"/>
      <c r="F1" s="656"/>
      <c r="G1" s="656"/>
      <c r="H1" s="656"/>
      <c r="I1" s="656"/>
    </row>
    <row r="2" spans="1:13" ht="18" customHeight="1">
      <c r="A2" s="258"/>
      <c r="B2" s="14"/>
      <c r="C2" s="14"/>
      <c r="D2" s="14"/>
      <c r="E2" s="14"/>
      <c r="F2" s="14"/>
      <c r="G2" s="14"/>
      <c r="H2" s="14"/>
      <c r="I2" s="259"/>
    </row>
    <row r="3" spans="1:13" ht="18" customHeight="1">
      <c r="A3" s="257" t="s">
        <v>560</v>
      </c>
      <c r="B3" s="18" t="s">
        <v>561</v>
      </c>
      <c r="C3" s="15"/>
      <c r="D3" s="14"/>
      <c r="E3" s="14"/>
      <c r="F3" s="14"/>
      <c r="G3" s="14"/>
      <c r="H3" s="14"/>
      <c r="I3" s="261" t="s">
        <v>292</v>
      </c>
    </row>
    <row r="4" spans="1:13" ht="15" customHeight="1">
      <c r="A4" s="20" t="s">
        <v>557</v>
      </c>
      <c r="B4" s="18" t="s">
        <v>527</v>
      </c>
      <c r="C4" s="15"/>
      <c r="D4" s="14"/>
      <c r="E4" s="14"/>
      <c r="F4" s="14"/>
      <c r="G4" s="14"/>
      <c r="H4" s="14"/>
      <c r="I4" s="261" t="s">
        <v>292</v>
      </c>
    </row>
    <row r="5" spans="1:13" ht="15" customHeight="1">
      <c r="A5" s="257" t="s">
        <v>558</v>
      </c>
      <c r="B5" s="15" t="s">
        <v>401</v>
      </c>
      <c r="C5" s="15"/>
      <c r="D5" s="14"/>
      <c r="E5" s="14"/>
      <c r="F5" s="14"/>
      <c r="G5" s="14"/>
      <c r="H5" s="14"/>
      <c r="I5" s="261" t="s">
        <v>292</v>
      </c>
      <c r="M5" s="6"/>
    </row>
    <row r="6" spans="1:13" ht="15" customHeight="1">
      <c r="A6" s="257" t="s">
        <v>559</v>
      </c>
      <c r="B6" s="18" t="s">
        <v>524</v>
      </c>
      <c r="C6" s="15"/>
      <c r="D6" s="14"/>
      <c r="E6" s="260"/>
      <c r="F6" s="14"/>
      <c r="G6" s="14"/>
      <c r="H6" s="260"/>
      <c r="I6" s="261" t="s">
        <v>292</v>
      </c>
    </row>
    <row r="7" spans="1:13" ht="15" customHeight="1">
      <c r="A7" s="257" t="s">
        <v>538</v>
      </c>
      <c r="B7" s="18" t="s">
        <v>595</v>
      </c>
      <c r="C7" s="15"/>
      <c r="D7" s="14"/>
      <c r="E7" s="14"/>
      <c r="F7" s="14"/>
      <c r="G7" s="14"/>
      <c r="H7" s="14"/>
      <c r="I7" s="261" t="s">
        <v>292</v>
      </c>
    </row>
    <row r="8" spans="1:13" ht="15" customHeight="1">
      <c r="A8" s="257" t="s">
        <v>539</v>
      </c>
      <c r="B8" s="18" t="s">
        <v>596</v>
      </c>
      <c r="C8" s="15"/>
      <c r="D8" s="14"/>
      <c r="E8" s="14"/>
      <c r="F8" s="14"/>
      <c r="G8" s="14"/>
      <c r="H8" s="14"/>
      <c r="I8" s="261" t="s">
        <v>292</v>
      </c>
    </row>
    <row r="9" spans="1:13" ht="15" customHeight="1">
      <c r="A9" s="257" t="s">
        <v>540</v>
      </c>
      <c r="B9" s="18" t="s">
        <v>597</v>
      </c>
      <c r="C9" s="15"/>
      <c r="D9" s="14"/>
      <c r="E9" s="14"/>
      <c r="F9" s="14"/>
      <c r="G9" s="14"/>
      <c r="H9" s="14"/>
      <c r="I9" s="261" t="s">
        <v>292</v>
      </c>
    </row>
    <row r="10" spans="1:13" ht="15" customHeight="1">
      <c r="A10" s="257" t="s">
        <v>541</v>
      </c>
      <c r="B10" s="18" t="s">
        <v>528</v>
      </c>
      <c r="C10" s="15"/>
      <c r="D10" s="14"/>
      <c r="E10" s="14"/>
      <c r="F10" s="14"/>
      <c r="G10" s="14"/>
      <c r="H10" s="14"/>
      <c r="I10" s="261" t="s">
        <v>292</v>
      </c>
    </row>
    <row r="11" spans="1:13" s="21" customFormat="1" ht="15" customHeight="1">
      <c r="A11" s="257" t="s">
        <v>542</v>
      </c>
      <c r="B11" s="18" t="s">
        <v>598</v>
      </c>
      <c r="C11" s="15"/>
      <c r="D11" s="14"/>
      <c r="E11" s="14"/>
      <c r="F11" s="14"/>
      <c r="G11" s="14"/>
      <c r="H11" s="14"/>
      <c r="I11" s="261" t="s">
        <v>292</v>
      </c>
    </row>
    <row r="12" spans="1:13" ht="15" customHeight="1">
      <c r="A12" s="257" t="s">
        <v>543</v>
      </c>
      <c r="B12" s="18" t="s">
        <v>529</v>
      </c>
      <c r="C12" s="15"/>
      <c r="D12" s="14"/>
      <c r="E12" s="14"/>
      <c r="F12" s="14"/>
      <c r="G12" s="14"/>
      <c r="H12" s="14"/>
      <c r="I12" s="261" t="s">
        <v>292</v>
      </c>
    </row>
    <row r="13" spans="1:13" ht="15" customHeight="1">
      <c r="A13" s="257" t="s">
        <v>544</v>
      </c>
      <c r="B13" s="18" t="s">
        <v>530</v>
      </c>
      <c r="C13" s="15"/>
      <c r="D13" s="14"/>
      <c r="E13" s="14"/>
      <c r="F13" s="14"/>
      <c r="G13" s="14"/>
      <c r="H13" s="14"/>
      <c r="I13" s="261" t="s">
        <v>292</v>
      </c>
    </row>
    <row r="14" spans="1:13" ht="15" customHeight="1">
      <c r="A14" s="257" t="s">
        <v>545</v>
      </c>
      <c r="B14" s="15" t="s">
        <v>402</v>
      </c>
      <c r="C14" s="15"/>
      <c r="D14" s="14"/>
      <c r="E14" s="14"/>
      <c r="F14" s="14"/>
      <c r="G14" s="14"/>
      <c r="H14" s="14"/>
      <c r="I14" s="261" t="s">
        <v>292</v>
      </c>
    </row>
    <row r="15" spans="1:13" ht="15" customHeight="1">
      <c r="A15" s="257" t="s">
        <v>546</v>
      </c>
      <c r="B15" s="18" t="s">
        <v>566</v>
      </c>
      <c r="C15" s="15"/>
      <c r="D15" s="14"/>
      <c r="E15" s="14"/>
      <c r="F15" s="14"/>
      <c r="G15" s="14"/>
      <c r="H15" s="14"/>
      <c r="I15" s="261" t="s">
        <v>292</v>
      </c>
    </row>
    <row r="16" spans="1:13" ht="15" customHeight="1">
      <c r="A16" s="257" t="s">
        <v>547</v>
      </c>
      <c r="B16" s="18" t="s">
        <v>536</v>
      </c>
      <c r="C16" s="15"/>
      <c r="D16" s="14"/>
      <c r="E16" s="14"/>
      <c r="F16" s="14"/>
      <c r="G16" s="14"/>
      <c r="H16" s="14"/>
      <c r="I16" s="261" t="s">
        <v>292</v>
      </c>
    </row>
    <row r="17" spans="1:9" ht="15" customHeight="1">
      <c r="A17" s="257" t="s">
        <v>548</v>
      </c>
      <c r="B17" s="18" t="s">
        <v>531</v>
      </c>
      <c r="C17" s="15"/>
      <c r="D17" s="14"/>
      <c r="E17" s="14"/>
      <c r="F17" s="14"/>
      <c r="G17" s="14"/>
      <c r="H17" s="14"/>
      <c r="I17" s="261" t="s">
        <v>292</v>
      </c>
    </row>
    <row r="18" spans="1:9" ht="15" customHeight="1">
      <c r="A18" s="257" t="s">
        <v>549</v>
      </c>
      <c r="B18" s="18" t="s">
        <v>532</v>
      </c>
      <c r="C18" s="15"/>
      <c r="D18" s="14"/>
      <c r="E18" s="14"/>
      <c r="F18" s="14"/>
      <c r="G18" s="14"/>
      <c r="H18" s="14"/>
      <c r="I18" s="261" t="s">
        <v>292</v>
      </c>
    </row>
    <row r="19" spans="1:9" ht="15" customHeight="1">
      <c r="A19" s="257" t="s">
        <v>550</v>
      </c>
      <c r="B19" s="18" t="s">
        <v>533</v>
      </c>
      <c r="C19" s="15"/>
      <c r="D19" s="14"/>
      <c r="E19" s="14"/>
      <c r="F19" s="14"/>
      <c r="G19" s="14"/>
      <c r="H19" s="14"/>
      <c r="I19" s="261" t="s">
        <v>292</v>
      </c>
    </row>
    <row r="20" spans="1:9" ht="15" customHeight="1">
      <c r="A20" s="257" t="s">
        <v>551</v>
      </c>
      <c r="B20" s="18" t="s">
        <v>534</v>
      </c>
      <c r="C20" s="15"/>
      <c r="D20" s="14"/>
      <c r="E20" s="14"/>
      <c r="F20" s="14"/>
      <c r="G20" s="14"/>
      <c r="H20" s="14"/>
      <c r="I20" s="261" t="s">
        <v>292</v>
      </c>
    </row>
    <row r="21" spans="1:9" ht="15" customHeight="1">
      <c r="A21" s="257" t="s">
        <v>552</v>
      </c>
      <c r="B21" s="18" t="s">
        <v>535</v>
      </c>
      <c r="C21" s="15"/>
      <c r="D21" s="14"/>
      <c r="E21" s="14"/>
      <c r="F21" s="14"/>
      <c r="G21" s="14"/>
      <c r="H21" s="14"/>
      <c r="I21" s="261" t="s">
        <v>292</v>
      </c>
    </row>
    <row r="22" spans="1:9" ht="15" customHeight="1">
      <c r="A22" s="257" t="s">
        <v>553</v>
      </c>
      <c r="B22" s="18" t="s">
        <v>525</v>
      </c>
      <c r="C22" s="15"/>
      <c r="D22" s="14"/>
      <c r="E22" s="14"/>
      <c r="F22" s="14"/>
      <c r="G22" s="14"/>
      <c r="H22" s="14"/>
      <c r="I22" s="261" t="s">
        <v>292</v>
      </c>
    </row>
    <row r="23" spans="1:9" ht="15" customHeight="1">
      <c r="A23" s="257" t="s">
        <v>554</v>
      </c>
      <c r="B23" s="18" t="s">
        <v>537</v>
      </c>
      <c r="C23" s="15"/>
      <c r="D23" s="14"/>
      <c r="E23" s="14"/>
      <c r="F23" s="14"/>
      <c r="G23" s="14"/>
      <c r="H23" s="14"/>
      <c r="I23" s="261" t="s">
        <v>292</v>
      </c>
    </row>
    <row r="24" spans="1:9" ht="15" customHeight="1">
      <c r="A24" s="257" t="s">
        <v>555</v>
      </c>
      <c r="B24" s="15" t="s">
        <v>403</v>
      </c>
      <c r="C24" s="15"/>
      <c r="D24" s="14"/>
      <c r="E24" s="14"/>
      <c r="F24" s="14"/>
      <c r="G24" s="14"/>
      <c r="H24" s="14"/>
      <c r="I24" s="261" t="s">
        <v>292</v>
      </c>
    </row>
    <row r="25" spans="1:9" ht="15" customHeight="1">
      <c r="A25" s="257" t="s">
        <v>556</v>
      </c>
      <c r="B25" s="15" t="s">
        <v>404</v>
      </c>
      <c r="C25" s="15"/>
      <c r="D25" s="14"/>
      <c r="E25" s="14"/>
      <c r="F25" s="14"/>
      <c r="G25" s="14"/>
      <c r="H25" s="14"/>
      <c r="I25" s="261" t="s">
        <v>292</v>
      </c>
    </row>
    <row r="26" spans="1:9" ht="15" customHeight="1">
      <c r="A26" s="257" t="s">
        <v>573</v>
      </c>
      <c r="B26" s="18" t="s">
        <v>376</v>
      </c>
      <c r="C26" s="15"/>
      <c r="D26" s="14"/>
      <c r="E26" s="14"/>
      <c r="F26" s="14"/>
      <c r="G26" s="14"/>
      <c r="H26" s="14"/>
      <c r="I26" s="261" t="s">
        <v>292</v>
      </c>
    </row>
    <row r="27" spans="1:9" ht="15" customHeight="1">
      <c r="A27" s="257" t="s">
        <v>574</v>
      </c>
      <c r="B27" s="18" t="s">
        <v>374</v>
      </c>
      <c r="C27" s="15"/>
      <c r="D27" s="14"/>
      <c r="E27" s="14"/>
      <c r="F27" s="14"/>
      <c r="G27" s="14"/>
      <c r="H27" s="14"/>
      <c r="I27" s="261" t="s">
        <v>292</v>
      </c>
    </row>
    <row r="28" spans="1:9" ht="15" customHeight="1">
      <c r="A28" s="257" t="s">
        <v>575</v>
      </c>
      <c r="B28" s="18" t="s">
        <v>375</v>
      </c>
      <c r="C28" s="15"/>
      <c r="D28" s="14"/>
      <c r="E28" s="14"/>
      <c r="F28" s="14"/>
      <c r="G28" s="14"/>
      <c r="H28" s="14"/>
      <c r="I28" s="261" t="s">
        <v>292</v>
      </c>
    </row>
    <row r="29" spans="1:9" ht="15" customHeight="1">
      <c r="A29" s="265" t="s">
        <v>576</v>
      </c>
      <c r="B29" s="15" t="s">
        <v>373</v>
      </c>
      <c r="C29" s="15"/>
      <c r="D29" s="14"/>
      <c r="E29" s="14"/>
      <c r="F29" s="14"/>
      <c r="G29" s="14"/>
      <c r="H29" s="14"/>
      <c r="I29" s="261" t="s">
        <v>292</v>
      </c>
    </row>
  </sheetData>
  <mergeCells count="1">
    <mergeCell ref="A1:I1"/>
  </mergeCells>
  <phoneticPr fontId="3"/>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918AA-3F4F-4129-B094-80EEA4F4AE2D}">
  <sheetPr>
    <tabColor theme="9" tint="0.59999389629810485"/>
    <pageSetUpPr fitToPage="1"/>
  </sheetPr>
  <dimension ref="B4:C24"/>
  <sheetViews>
    <sheetView view="pageBreakPreview" zoomScale="110" zoomScaleNormal="90" zoomScaleSheetLayoutView="110" workbookViewId="0">
      <selection activeCell="G63" sqref="G63"/>
    </sheetView>
  </sheetViews>
  <sheetFormatPr defaultRowHeight="12"/>
  <cols>
    <col min="1" max="1" width="2.42578125" style="267" customWidth="1"/>
    <col min="2" max="2" width="4.85546875" style="266" customWidth="1"/>
    <col min="3" max="3" width="109.28515625" style="270" customWidth="1"/>
    <col min="4" max="4" width="3" style="267" customWidth="1"/>
    <col min="5" max="257" width="9.140625" style="267"/>
    <col min="258" max="258" width="4.85546875" style="267" customWidth="1"/>
    <col min="259" max="259" width="120.140625" style="267" customWidth="1"/>
    <col min="260" max="513" width="9.140625" style="267"/>
    <col min="514" max="514" width="4.85546875" style="267" customWidth="1"/>
    <col min="515" max="515" width="120.140625" style="267" customWidth="1"/>
    <col min="516" max="769" width="9.140625" style="267"/>
    <col min="770" max="770" width="4.85546875" style="267" customWidth="1"/>
    <col min="771" max="771" width="120.140625" style="267" customWidth="1"/>
    <col min="772" max="1025" width="9.140625" style="267"/>
    <col min="1026" max="1026" width="4.85546875" style="267" customWidth="1"/>
    <col min="1027" max="1027" width="120.140625" style="267" customWidth="1"/>
    <col min="1028" max="1281" width="9.140625" style="267"/>
    <col min="1282" max="1282" width="4.85546875" style="267" customWidth="1"/>
    <col min="1283" max="1283" width="120.140625" style="267" customWidth="1"/>
    <col min="1284" max="1537" width="9.140625" style="267"/>
    <col min="1538" max="1538" width="4.85546875" style="267" customWidth="1"/>
    <col min="1539" max="1539" width="120.140625" style="267" customWidth="1"/>
    <col min="1540" max="1793" width="9.140625" style="267"/>
    <col min="1794" max="1794" width="4.85546875" style="267" customWidth="1"/>
    <col min="1795" max="1795" width="120.140625" style="267" customWidth="1"/>
    <col min="1796" max="2049" width="9.140625" style="267"/>
    <col min="2050" max="2050" width="4.85546875" style="267" customWidth="1"/>
    <col min="2051" max="2051" width="120.140625" style="267" customWidth="1"/>
    <col min="2052" max="2305" width="9.140625" style="267"/>
    <col min="2306" max="2306" width="4.85546875" style="267" customWidth="1"/>
    <col min="2307" max="2307" width="120.140625" style="267" customWidth="1"/>
    <col min="2308" max="2561" width="9.140625" style="267"/>
    <col min="2562" max="2562" width="4.85546875" style="267" customWidth="1"/>
    <col min="2563" max="2563" width="120.140625" style="267" customWidth="1"/>
    <col min="2564" max="2817" width="9.140625" style="267"/>
    <col min="2818" max="2818" width="4.85546875" style="267" customWidth="1"/>
    <col min="2819" max="2819" width="120.140625" style="267" customWidth="1"/>
    <col min="2820" max="3073" width="9.140625" style="267"/>
    <col min="3074" max="3074" width="4.85546875" style="267" customWidth="1"/>
    <col min="3075" max="3075" width="120.140625" style="267" customWidth="1"/>
    <col min="3076" max="3329" width="9.140625" style="267"/>
    <col min="3330" max="3330" width="4.85546875" style="267" customWidth="1"/>
    <col min="3331" max="3331" width="120.140625" style="267" customWidth="1"/>
    <col min="3332" max="3585" width="9.140625" style="267"/>
    <col min="3586" max="3586" width="4.85546875" style="267" customWidth="1"/>
    <col min="3587" max="3587" width="120.140625" style="267" customWidth="1"/>
    <col min="3588" max="3841" width="9.140625" style="267"/>
    <col min="3842" max="3842" width="4.85546875" style="267" customWidth="1"/>
    <col min="3843" max="3843" width="120.140625" style="267" customWidth="1"/>
    <col min="3844" max="4097" width="9.140625" style="267"/>
    <col min="4098" max="4098" width="4.85546875" style="267" customWidth="1"/>
    <col min="4099" max="4099" width="120.140625" style="267" customWidth="1"/>
    <col min="4100" max="4353" width="9.140625" style="267"/>
    <col min="4354" max="4354" width="4.85546875" style="267" customWidth="1"/>
    <col min="4355" max="4355" width="120.140625" style="267" customWidth="1"/>
    <col min="4356" max="4609" width="9.140625" style="267"/>
    <col min="4610" max="4610" width="4.85546875" style="267" customWidth="1"/>
    <col min="4611" max="4611" width="120.140625" style="267" customWidth="1"/>
    <col min="4612" max="4865" width="9.140625" style="267"/>
    <col min="4866" max="4866" width="4.85546875" style="267" customWidth="1"/>
    <col min="4867" max="4867" width="120.140625" style="267" customWidth="1"/>
    <col min="4868" max="5121" width="9.140625" style="267"/>
    <col min="5122" max="5122" width="4.85546875" style="267" customWidth="1"/>
    <col min="5123" max="5123" width="120.140625" style="267" customWidth="1"/>
    <col min="5124" max="5377" width="9.140625" style="267"/>
    <col min="5378" max="5378" width="4.85546875" style="267" customWidth="1"/>
    <col min="5379" max="5379" width="120.140625" style="267" customWidth="1"/>
    <col min="5380" max="5633" width="9.140625" style="267"/>
    <col min="5634" max="5634" width="4.85546875" style="267" customWidth="1"/>
    <col min="5635" max="5635" width="120.140625" style="267" customWidth="1"/>
    <col min="5636" max="5889" width="9.140625" style="267"/>
    <col min="5890" max="5890" width="4.85546875" style="267" customWidth="1"/>
    <col min="5891" max="5891" width="120.140625" style="267" customWidth="1"/>
    <col min="5892" max="6145" width="9.140625" style="267"/>
    <col min="6146" max="6146" width="4.85546875" style="267" customWidth="1"/>
    <col min="6147" max="6147" width="120.140625" style="267" customWidth="1"/>
    <col min="6148" max="6401" width="9.140625" style="267"/>
    <col min="6402" max="6402" width="4.85546875" style="267" customWidth="1"/>
    <col min="6403" max="6403" width="120.140625" style="267" customWidth="1"/>
    <col min="6404" max="6657" width="9.140625" style="267"/>
    <col min="6658" max="6658" width="4.85546875" style="267" customWidth="1"/>
    <col min="6659" max="6659" width="120.140625" style="267" customWidth="1"/>
    <col min="6660" max="6913" width="9.140625" style="267"/>
    <col min="6914" max="6914" width="4.85546875" style="267" customWidth="1"/>
    <col min="6915" max="6915" width="120.140625" style="267" customWidth="1"/>
    <col min="6916" max="7169" width="9.140625" style="267"/>
    <col min="7170" max="7170" width="4.85546875" style="267" customWidth="1"/>
    <col min="7171" max="7171" width="120.140625" style="267" customWidth="1"/>
    <col min="7172" max="7425" width="9.140625" style="267"/>
    <col min="7426" max="7426" width="4.85546875" style="267" customWidth="1"/>
    <col min="7427" max="7427" width="120.140625" style="267" customWidth="1"/>
    <col min="7428" max="7681" width="9.140625" style="267"/>
    <col min="7682" max="7682" width="4.85546875" style="267" customWidth="1"/>
    <col min="7683" max="7683" width="120.140625" style="267" customWidth="1"/>
    <col min="7684" max="7937" width="9.140625" style="267"/>
    <col min="7938" max="7938" width="4.85546875" style="267" customWidth="1"/>
    <col min="7939" max="7939" width="120.140625" style="267" customWidth="1"/>
    <col min="7940" max="8193" width="9.140625" style="267"/>
    <col min="8194" max="8194" width="4.85546875" style="267" customWidth="1"/>
    <col min="8195" max="8195" width="120.140625" style="267" customWidth="1"/>
    <col min="8196" max="8449" width="9.140625" style="267"/>
    <col min="8450" max="8450" width="4.85546875" style="267" customWidth="1"/>
    <col min="8451" max="8451" width="120.140625" style="267" customWidth="1"/>
    <col min="8452" max="8705" width="9.140625" style="267"/>
    <col min="8706" max="8706" width="4.85546875" style="267" customWidth="1"/>
    <col min="8707" max="8707" width="120.140625" style="267" customWidth="1"/>
    <col min="8708" max="8961" width="9.140625" style="267"/>
    <col min="8962" max="8962" width="4.85546875" style="267" customWidth="1"/>
    <col min="8963" max="8963" width="120.140625" style="267" customWidth="1"/>
    <col min="8964" max="9217" width="9.140625" style="267"/>
    <col min="9218" max="9218" width="4.85546875" style="267" customWidth="1"/>
    <col min="9219" max="9219" width="120.140625" style="267" customWidth="1"/>
    <col min="9220" max="9473" width="9.140625" style="267"/>
    <col min="9474" max="9474" width="4.85546875" style="267" customWidth="1"/>
    <col min="9475" max="9475" width="120.140625" style="267" customWidth="1"/>
    <col min="9476" max="9729" width="9.140625" style="267"/>
    <col min="9730" max="9730" width="4.85546875" style="267" customWidth="1"/>
    <col min="9731" max="9731" width="120.140625" style="267" customWidth="1"/>
    <col min="9732" max="9985" width="9.140625" style="267"/>
    <col min="9986" max="9986" width="4.85546875" style="267" customWidth="1"/>
    <col min="9987" max="9987" width="120.140625" style="267" customWidth="1"/>
    <col min="9988" max="10241" width="9.140625" style="267"/>
    <col min="10242" max="10242" width="4.85546875" style="267" customWidth="1"/>
    <col min="10243" max="10243" width="120.140625" style="267" customWidth="1"/>
    <col min="10244" max="10497" width="9.140625" style="267"/>
    <col min="10498" max="10498" width="4.85546875" style="267" customWidth="1"/>
    <col min="10499" max="10499" width="120.140625" style="267" customWidth="1"/>
    <col min="10500" max="10753" width="9.140625" style="267"/>
    <col min="10754" max="10754" width="4.85546875" style="267" customWidth="1"/>
    <col min="10755" max="10755" width="120.140625" style="267" customWidth="1"/>
    <col min="10756" max="11009" width="9.140625" style="267"/>
    <col min="11010" max="11010" width="4.85546875" style="267" customWidth="1"/>
    <col min="11011" max="11011" width="120.140625" style="267" customWidth="1"/>
    <col min="11012" max="11265" width="9.140625" style="267"/>
    <col min="11266" max="11266" width="4.85546875" style="267" customWidth="1"/>
    <col min="11267" max="11267" width="120.140625" style="267" customWidth="1"/>
    <col min="11268" max="11521" width="9.140625" style="267"/>
    <col min="11522" max="11522" width="4.85546875" style="267" customWidth="1"/>
    <col min="11523" max="11523" width="120.140625" style="267" customWidth="1"/>
    <col min="11524" max="11777" width="9.140625" style="267"/>
    <col min="11778" max="11778" width="4.85546875" style="267" customWidth="1"/>
    <col min="11779" max="11779" width="120.140625" style="267" customWidth="1"/>
    <col min="11780" max="12033" width="9.140625" style="267"/>
    <col min="12034" max="12034" width="4.85546875" style="267" customWidth="1"/>
    <col min="12035" max="12035" width="120.140625" style="267" customWidth="1"/>
    <col min="12036" max="12289" width="9.140625" style="267"/>
    <col min="12290" max="12290" width="4.85546875" style="267" customWidth="1"/>
    <col min="12291" max="12291" width="120.140625" style="267" customWidth="1"/>
    <col min="12292" max="12545" width="9.140625" style="267"/>
    <col min="12546" max="12546" width="4.85546875" style="267" customWidth="1"/>
    <col min="12547" max="12547" width="120.140625" style="267" customWidth="1"/>
    <col min="12548" max="12801" width="9.140625" style="267"/>
    <col min="12802" max="12802" width="4.85546875" style="267" customWidth="1"/>
    <col min="12803" max="12803" width="120.140625" style="267" customWidth="1"/>
    <col min="12804" max="13057" width="9.140625" style="267"/>
    <col min="13058" max="13058" width="4.85546875" style="267" customWidth="1"/>
    <col min="13059" max="13059" width="120.140625" style="267" customWidth="1"/>
    <col min="13060" max="13313" width="9.140625" style="267"/>
    <col min="13314" max="13314" width="4.85546875" style="267" customWidth="1"/>
    <col min="13315" max="13315" width="120.140625" style="267" customWidth="1"/>
    <col min="13316" max="13569" width="9.140625" style="267"/>
    <col min="13570" max="13570" width="4.85546875" style="267" customWidth="1"/>
    <col min="13571" max="13571" width="120.140625" style="267" customWidth="1"/>
    <col min="13572" max="13825" width="9.140625" style="267"/>
    <col min="13826" max="13826" width="4.85546875" style="267" customWidth="1"/>
    <col min="13827" max="13827" width="120.140625" style="267" customWidth="1"/>
    <col min="13828" max="14081" width="9.140625" style="267"/>
    <col min="14082" max="14082" width="4.85546875" style="267" customWidth="1"/>
    <col min="14083" max="14083" width="120.140625" style="267" customWidth="1"/>
    <col min="14084" max="14337" width="9.140625" style="267"/>
    <col min="14338" max="14338" width="4.85546875" style="267" customWidth="1"/>
    <col min="14339" max="14339" width="120.140625" style="267" customWidth="1"/>
    <col min="14340" max="14593" width="9.140625" style="267"/>
    <col min="14594" max="14594" width="4.85546875" style="267" customWidth="1"/>
    <col min="14595" max="14595" width="120.140625" style="267" customWidth="1"/>
    <col min="14596" max="14849" width="9.140625" style="267"/>
    <col min="14850" max="14850" width="4.85546875" style="267" customWidth="1"/>
    <col min="14851" max="14851" width="120.140625" style="267" customWidth="1"/>
    <col min="14852" max="15105" width="9.140625" style="267"/>
    <col min="15106" max="15106" width="4.85546875" style="267" customWidth="1"/>
    <col min="15107" max="15107" width="120.140625" style="267" customWidth="1"/>
    <col min="15108" max="15361" width="9.140625" style="267"/>
    <col min="15362" max="15362" width="4.85546875" style="267" customWidth="1"/>
    <col min="15363" max="15363" width="120.140625" style="267" customWidth="1"/>
    <col min="15364" max="15617" width="9.140625" style="267"/>
    <col min="15618" max="15618" width="4.85546875" style="267" customWidth="1"/>
    <col min="15619" max="15619" width="120.140625" style="267" customWidth="1"/>
    <col min="15620" max="15873" width="9.140625" style="267"/>
    <col min="15874" max="15874" width="4.85546875" style="267" customWidth="1"/>
    <col min="15875" max="15875" width="120.140625" style="267" customWidth="1"/>
    <col min="15876" max="16129" width="9.140625" style="267"/>
    <col min="16130" max="16130" width="4.85546875" style="267" customWidth="1"/>
    <col min="16131" max="16131" width="120.140625" style="267" customWidth="1"/>
    <col min="16132" max="16384" width="9.140625" style="267"/>
  </cols>
  <sheetData>
    <row r="4" spans="2:3" ht="21.75" customHeight="1">
      <c r="C4" s="290"/>
    </row>
    <row r="7" spans="2:3" ht="14.25">
      <c r="B7" s="658" t="s">
        <v>604</v>
      </c>
      <c r="C7" s="658"/>
    </row>
    <row r="8" spans="2:3" ht="14.25">
      <c r="B8" s="291"/>
      <c r="C8" s="291"/>
    </row>
    <row r="9" spans="2:3" ht="14.25">
      <c r="C9" s="292"/>
    </row>
    <row r="10" spans="2:3">
      <c r="B10" s="293"/>
      <c r="C10" s="294"/>
    </row>
    <row r="11" spans="2:3" ht="13.5" customHeight="1">
      <c r="B11" s="295"/>
      <c r="C11" s="296"/>
    </row>
    <row r="12" spans="2:3" ht="54" customHeight="1">
      <c r="B12" s="295" t="s">
        <v>605</v>
      </c>
      <c r="C12" s="659" t="s">
        <v>862</v>
      </c>
    </row>
    <row r="13" spans="2:3" ht="27.6" customHeight="1">
      <c r="B13" s="295"/>
      <c r="C13" s="659"/>
    </row>
    <row r="14" spans="2:3" ht="54" customHeight="1">
      <c r="B14" s="295" t="s">
        <v>606</v>
      </c>
      <c r="C14" s="296" t="s">
        <v>863</v>
      </c>
    </row>
    <row r="15" spans="2:3" ht="13.5">
      <c r="B15" s="295" t="s">
        <v>607</v>
      </c>
      <c r="C15" s="296" t="s">
        <v>608</v>
      </c>
    </row>
    <row r="16" spans="2:3" ht="13.5">
      <c r="B16" s="295"/>
      <c r="C16" s="296"/>
    </row>
    <row r="17" spans="2:3" ht="13.5">
      <c r="B17" s="295" t="s">
        <v>609</v>
      </c>
      <c r="C17" s="296" t="s">
        <v>610</v>
      </c>
    </row>
    <row r="18" spans="2:3" ht="13.5">
      <c r="B18" s="295"/>
      <c r="C18" s="296"/>
    </row>
    <row r="19" spans="2:3" ht="13.5">
      <c r="B19" s="295" t="s">
        <v>611</v>
      </c>
      <c r="C19" s="296" t="s">
        <v>612</v>
      </c>
    </row>
    <row r="20" spans="2:3" ht="13.5">
      <c r="B20" s="295"/>
      <c r="C20" s="296"/>
    </row>
    <row r="21" spans="2:3" s="268" customFormat="1" ht="54" customHeight="1">
      <c r="B21" s="297" t="s">
        <v>613</v>
      </c>
      <c r="C21" s="298" t="s">
        <v>614</v>
      </c>
    </row>
    <row r="22" spans="2:3" ht="13.5">
      <c r="C22" s="269"/>
    </row>
    <row r="24" spans="2:3">
      <c r="C24" s="289"/>
    </row>
  </sheetData>
  <mergeCells count="2">
    <mergeCell ref="B7:C7"/>
    <mergeCell ref="C12:C13"/>
  </mergeCells>
  <phoneticPr fontId="3"/>
  <printOptions horizontalCentered="1"/>
  <pageMargins left="0.39370078740157483" right="0.39370078740157483" top="0.78740157480314965" bottom="0.39370078740157483" header="0.70866141732283472" footer="0.31496062992125984"/>
  <pageSetup paperSize="9"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22E42-40C2-4BB7-A9AC-4C04684DC610}">
  <sheetPr>
    <tabColor theme="9" tint="0.59999389629810485"/>
  </sheetPr>
  <dimension ref="A1:BR154"/>
  <sheetViews>
    <sheetView showGridLines="0" view="pageBreakPreview" topLeftCell="A28" zoomScaleNormal="90" zoomScaleSheetLayoutView="100" workbookViewId="0">
      <selection activeCell="C60" sqref="C60:L63"/>
    </sheetView>
  </sheetViews>
  <sheetFormatPr defaultColWidth="10.28515625" defaultRowHeight="13.5"/>
  <cols>
    <col min="1" max="12" width="2.85546875" style="282" customWidth="1"/>
    <col min="13" max="38" width="1.85546875" style="282" customWidth="1"/>
    <col min="39" max="39" width="3.140625" style="282" customWidth="1"/>
    <col min="40" max="41" width="1.7109375" style="282" customWidth="1"/>
    <col min="42" max="42" width="2.7109375" style="282" customWidth="1"/>
    <col min="43" max="51" width="1.85546875" style="282" customWidth="1"/>
    <col min="52" max="52" width="5.5703125" style="282" customWidth="1"/>
    <col min="53" max="55" width="1.85546875" style="282" customWidth="1"/>
    <col min="56" max="56" width="2.7109375" style="282" customWidth="1"/>
    <col min="57" max="59" width="1.85546875" style="282" customWidth="1"/>
    <col min="60" max="60" width="3.42578125" style="282" customWidth="1"/>
    <col min="61" max="61" width="3.28515625" style="282" bestFit="1" customWidth="1"/>
    <col min="62" max="62" width="2.5703125" style="282" customWidth="1"/>
    <col min="63" max="63" width="2.7109375" style="282" customWidth="1"/>
    <col min="64" max="64" width="1.7109375" style="282" customWidth="1"/>
    <col min="65" max="65" width="15.5703125" style="282" customWidth="1"/>
    <col min="66" max="66" width="2.85546875" style="282" customWidth="1"/>
    <col min="67" max="16384" width="10.28515625" style="282"/>
  </cols>
  <sheetData>
    <row r="1" spans="1:65" ht="15" customHeight="1">
      <c r="A1" s="299"/>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1"/>
      <c r="BF1" s="301"/>
      <c r="BG1" s="302"/>
      <c r="BH1" s="302"/>
      <c r="BI1" s="302"/>
      <c r="BJ1" s="302"/>
      <c r="BK1" s="302"/>
      <c r="BL1" s="302"/>
      <c r="BM1" s="303"/>
    </row>
    <row r="2" spans="1:65" ht="30" customHeight="1">
      <c r="A2" s="660" t="s">
        <v>864</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row>
    <row r="3" spans="1:65" ht="15" customHeight="1">
      <c r="A3" s="661" t="s">
        <v>615</v>
      </c>
      <c r="B3" s="662"/>
      <c r="C3" s="662"/>
      <c r="D3" s="662"/>
      <c r="E3" s="662"/>
      <c r="F3" s="662"/>
      <c r="G3" s="662"/>
      <c r="H3" s="662"/>
      <c r="I3" s="662"/>
      <c r="J3" s="663"/>
      <c r="K3" s="664" t="s">
        <v>616</v>
      </c>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6"/>
      <c r="BI3" s="661" t="s">
        <v>617</v>
      </c>
      <c r="BJ3" s="667"/>
      <c r="BK3" s="667"/>
      <c r="BL3" s="667"/>
      <c r="BM3" s="668"/>
    </row>
    <row r="4" spans="1:65" ht="24" customHeight="1">
      <c r="A4" s="669" t="s">
        <v>618</v>
      </c>
      <c r="B4" s="669"/>
      <c r="C4" s="669"/>
      <c r="D4" s="669"/>
      <c r="E4" s="669"/>
      <c r="F4" s="669"/>
      <c r="G4" s="669"/>
      <c r="H4" s="669"/>
      <c r="I4" s="669"/>
      <c r="J4" s="669"/>
      <c r="K4" s="670"/>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2"/>
      <c r="BI4" s="305"/>
      <c r="BJ4" s="305"/>
      <c r="BK4" s="305"/>
      <c r="BL4" s="305"/>
      <c r="BM4" s="307"/>
    </row>
    <row r="5" spans="1:65" ht="15" customHeight="1">
      <c r="A5" s="673" t="s">
        <v>619</v>
      </c>
      <c r="B5" s="673"/>
      <c r="C5" s="673"/>
      <c r="D5" s="673"/>
      <c r="E5" s="673"/>
      <c r="F5" s="673"/>
      <c r="G5" s="673"/>
      <c r="H5" s="673"/>
      <c r="I5" s="673"/>
      <c r="J5" s="673"/>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308"/>
      <c r="BJ5" s="309"/>
      <c r="BK5" s="309"/>
      <c r="BL5" s="309"/>
      <c r="BM5" s="310"/>
    </row>
    <row r="6" spans="1:65" ht="30" customHeight="1">
      <c r="A6" s="675" t="s">
        <v>620</v>
      </c>
      <c r="B6" s="678" t="s">
        <v>621</v>
      </c>
      <c r="C6" s="681" t="s">
        <v>622</v>
      </c>
      <c r="D6" s="682"/>
      <c r="E6" s="682"/>
      <c r="F6" s="682"/>
      <c r="G6" s="682"/>
      <c r="H6" s="682"/>
      <c r="I6" s="682"/>
      <c r="J6" s="682"/>
      <c r="K6" s="683"/>
      <c r="L6" s="684"/>
      <c r="M6" s="681" t="s">
        <v>623</v>
      </c>
      <c r="N6" s="685"/>
      <c r="O6" s="685"/>
      <c r="P6" s="685"/>
      <c r="Q6" s="685"/>
      <c r="R6" s="685"/>
      <c r="S6" s="686"/>
      <c r="T6" s="686"/>
      <c r="U6" s="686"/>
      <c r="V6" s="687"/>
      <c r="W6" s="681" t="s">
        <v>624</v>
      </c>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6"/>
      <c r="AY6" s="686"/>
      <c r="AZ6" s="686"/>
      <c r="BA6" s="686"/>
      <c r="BB6" s="686"/>
      <c r="BC6" s="686"/>
      <c r="BD6" s="686"/>
      <c r="BE6" s="686"/>
      <c r="BF6" s="686"/>
      <c r="BG6" s="686"/>
      <c r="BH6" s="687"/>
      <c r="BI6" s="681" t="s">
        <v>625</v>
      </c>
      <c r="BJ6" s="692"/>
      <c r="BK6" s="692"/>
      <c r="BL6" s="692"/>
      <c r="BM6" s="693"/>
    </row>
    <row r="7" spans="1:65" ht="18.75" customHeight="1">
      <c r="A7" s="676"/>
      <c r="B7" s="679"/>
      <c r="C7" s="694"/>
      <c r="D7" s="695"/>
      <c r="E7" s="695"/>
      <c r="F7" s="695"/>
      <c r="G7" s="695"/>
      <c r="H7" s="695"/>
      <c r="I7" s="695"/>
      <c r="J7" s="695"/>
      <c r="K7" s="311"/>
      <c r="L7" s="312"/>
      <c r="M7" s="696"/>
      <c r="N7" s="697"/>
      <c r="O7" s="697"/>
      <c r="P7" s="697"/>
      <c r="Q7" s="697"/>
      <c r="R7" s="697"/>
      <c r="S7" s="315"/>
      <c r="T7" s="315"/>
      <c r="U7" s="315"/>
      <c r="V7" s="312"/>
      <c r="W7" s="316"/>
      <c r="X7" s="315"/>
      <c r="Y7" s="315"/>
      <c r="Z7" s="315"/>
      <c r="AA7" s="315"/>
      <c r="AB7" s="314"/>
      <c r="AC7" s="314"/>
      <c r="AD7" s="314"/>
      <c r="AE7" s="314"/>
      <c r="AF7" s="314"/>
      <c r="AG7" s="314"/>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8"/>
      <c r="BI7" s="316"/>
      <c r="BJ7" s="315"/>
      <c r="BK7" s="315"/>
      <c r="BL7" s="315"/>
      <c r="BM7" s="312"/>
    </row>
    <row r="8" spans="1:65" ht="15.75" customHeight="1">
      <c r="A8" s="676"/>
      <c r="B8" s="679"/>
      <c r="C8" s="319"/>
      <c r="D8" s="320"/>
      <c r="E8" s="320"/>
      <c r="F8" s="320"/>
      <c r="G8" s="320"/>
      <c r="H8" s="320"/>
      <c r="I8" s="320"/>
      <c r="J8" s="320"/>
      <c r="K8" s="320"/>
      <c r="L8" s="321"/>
      <c r="M8" s="698"/>
      <c r="N8" s="699"/>
      <c r="O8" s="699"/>
      <c r="P8" s="699"/>
      <c r="Q8" s="699"/>
      <c r="R8" s="699"/>
      <c r="S8" s="283"/>
      <c r="T8" s="283"/>
      <c r="U8" s="283"/>
      <c r="V8" s="321"/>
      <c r="W8" s="324"/>
      <c r="X8" s="283"/>
      <c r="Y8" s="283"/>
      <c r="Z8" s="283"/>
      <c r="AA8" s="283"/>
      <c r="AB8" s="323"/>
      <c r="AC8" s="323"/>
      <c r="AD8" s="323"/>
      <c r="AE8" s="323"/>
      <c r="AF8" s="323"/>
      <c r="AG8" s="323"/>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6"/>
      <c r="BI8" s="324"/>
      <c r="BJ8" s="283"/>
      <c r="BK8" s="283"/>
      <c r="BL8" s="283"/>
      <c r="BM8" s="321"/>
    </row>
    <row r="9" spans="1:65" ht="15" customHeight="1">
      <c r="A9" s="676"/>
      <c r="B9" s="679"/>
      <c r="C9" s="688" t="s">
        <v>626</v>
      </c>
      <c r="D9" s="689"/>
      <c r="E9" s="689"/>
      <c r="F9" s="689"/>
      <c r="G9" s="689"/>
      <c r="H9" s="689"/>
      <c r="I9" s="689"/>
      <c r="J9" s="689"/>
      <c r="K9" s="327"/>
      <c r="L9" s="328"/>
      <c r="M9" s="690"/>
      <c r="N9" s="691"/>
      <c r="O9" s="691"/>
      <c r="P9" s="691"/>
      <c r="Q9" s="691"/>
      <c r="R9" s="691"/>
      <c r="S9" s="327"/>
      <c r="T9" s="327"/>
      <c r="U9" s="327"/>
      <c r="V9" s="328"/>
      <c r="W9" s="331"/>
      <c r="X9" s="327"/>
      <c r="Y9" s="327"/>
      <c r="Z9" s="327"/>
      <c r="AA9" s="327"/>
      <c r="AB9" s="330"/>
      <c r="AC9" s="330"/>
      <c r="AD9" s="330"/>
      <c r="AE9" s="330"/>
      <c r="AF9" s="330"/>
      <c r="AG9" s="330"/>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3"/>
      <c r="BI9" s="324"/>
      <c r="BJ9" s="283"/>
      <c r="BK9" s="283"/>
      <c r="BL9" s="283"/>
      <c r="BM9" s="321"/>
    </row>
    <row r="10" spans="1:65" ht="15" customHeight="1">
      <c r="A10" s="676"/>
      <c r="B10" s="679"/>
      <c r="C10" s="688" t="s">
        <v>627</v>
      </c>
      <c r="D10" s="689"/>
      <c r="E10" s="689"/>
      <c r="F10" s="689"/>
      <c r="G10" s="689"/>
      <c r="H10" s="689"/>
      <c r="I10" s="689"/>
      <c r="J10" s="689"/>
      <c r="K10" s="327"/>
      <c r="L10" s="328"/>
      <c r="M10" s="690"/>
      <c r="N10" s="691"/>
      <c r="O10" s="691"/>
      <c r="P10" s="691"/>
      <c r="Q10" s="691"/>
      <c r="R10" s="691"/>
      <c r="S10" s="327"/>
      <c r="T10" s="327"/>
      <c r="U10" s="327"/>
      <c r="V10" s="328"/>
      <c r="W10" s="331"/>
      <c r="X10" s="327"/>
      <c r="Y10" s="327"/>
      <c r="Z10" s="327"/>
      <c r="AA10" s="327"/>
      <c r="AB10" s="330"/>
      <c r="AC10" s="330"/>
      <c r="AD10" s="330"/>
      <c r="AE10" s="330"/>
      <c r="AF10" s="330"/>
      <c r="AG10" s="330"/>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3"/>
      <c r="BI10" s="324"/>
      <c r="BJ10" s="283"/>
      <c r="BK10" s="283"/>
      <c r="BL10" s="283"/>
      <c r="BM10" s="321"/>
    </row>
    <row r="11" spans="1:65" ht="15" customHeight="1">
      <c r="A11" s="676"/>
      <c r="B11" s="679"/>
      <c r="C11" s="688" t="s">
        <v>628</v>
      </c>
      <c r="D11" s="689"/>
      <c r="E11" s="689"/>
      <c r="F11" s="689"/>
      <c r="G11" s="689"/>
      <c r="H11" s="689"/>
      <c r="I11" s="689"/>
      <c r="J11" s="689"/>
      <c r="K11" s="327"/>
      <c r="L11" s="328"/>
      <c r="M11" s="690"/>
      <c r="N11" s="691"/>
      <c r="O11" s="691"/>
      <c r="P11" s="691"/>
      <c r="Q11" s="691"/>
      <c r="R11" s="691"/>
      <c r="S11" s="327"/>
      <c r="T11" s="327"/>
      <c r="U11" s="327"/>
      <c r="V11" s="328"/>
      <c r="W11" s="331"/>
      <c r="X11" s="327"/>
      <c r="Y11" s="327"/>
      <c r="Z11" s="327"/>
      <c r="AA11" s="327"/>
      <c r="AB11" s="330"/>
      <c r="AC11" s="330"/>
      <c r="AD11" s="330"/>
      <c r="AE11" s="330"/>
      <c r="AF11" s="330"/>
      <c r="AG11" s="330"/>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3"/>
      <c r="BI11" s="324"/>
      <c r="BJ11" s="283"/>
      <c r="BK11" s="283"/>
      <c r="BL11" s="283"/>
      <c r="BM11" s="321"/>
    </row>
    <row r="12" spans="1:65" ht="15" customHeight="1">
      <c r="A12" s="676"/>
      <c r="B12" s="679"/>
      <c r="C12" s="319"/>
      <c r="D12" s="320"/>
      <c r="E12" s="320"/>
      <c r="F12" s="320"/>
      <c r="G12" s="320"/>
      <c r="H12" s="320"/>
      <c r="I12" s="320"/>
      <c r="J12" s="320"/>
      <c r="K12" s="327"/>
      <c r="L12" s="328"/>
      <c r="M12" s="329"/>
      <c r="N12" s="330"/>
      <c r="O12" s="330"/>
      <c r="P12" s="330"/>
      <c r="Q12" s="330"/>
      <c r="R12" s="330"/>
      <c r="S12" s="327"/>
      <c r="T12" s="327"/>
      <c r="U12" s="327"/>
      <c r="V12" s="328"/>
      <c r="W12" s="331"/>
      <c r="X12" s="327"/>
      <c r="Y12" s="327"/>
      <c r="Z12" s="327"/>
      <c r="AA12" s="327"/>
      <c r="AB12" s="330"/>
      <c r="AC12" s="330"/>
      <c r="AD12" s="330"/>
      <c r="AE12" s="330"/>
      <c r="AF12" s="330"/>
      <c r="AG12" s="330"/>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3"/>
      <c r="BI12" s="324"/>
      <c r="BJ12" s="283"/>
      <c r="BK12" s="283"/>
      <c r="BL12" s="283"/>
      <c r="BM12" s="321"/>
    </row>
    <row r="13" spans="1:65" ht="15" customHeight="1">
      <c r="A13" s="676"/>
      <c r="B13" s="679"/>
      <c r="C13" s="688" t="s">
        <v>626</v>
      </c>
      <c r="D13" s="689"/>
      <c r="E13" s="689"/>
      <c r="F13" s="689"/>
      <c r="G13" s="689"/>
      <c r="H13" s="689"/>
      <c r="I13" s="689"/>
      <c r="J13" s="689"/>
      <c r="K13" s="327"/>
      <c r="L13" s="328"/>
      <c r="M13" s="690"/>
      <c r="N13" s="691"/>
      <c r="O13" s="691"/>
      <c r="P13" s="691"/>
      <c r="Q13" s="691"/>
      <c r="R13" s="691"/>
      <c r="S13" s="327"/>
      <c r="T13" s="327"/>
      <c r="U13" s="327"/>
      <c r="V13" s="328"/>
      <c r="W13" s="331"/>
      <c r="X13" s="327"/>
      <c r="Y13" s="327"/>
      <c r="Z13" s="327"/>
      <c r="AA13" s="327"/>
      <c r="AB13" s="330"/>
      <c r="AC13" s="330"/>
      <c r="AD13" s="330"/>
      <c r="AE13" s="330"/>
      <c r="AF13" s="330"/>
      <c r="AG13" s="330"/>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3"/>
      <c r="BI13" s="324"/>
      <c r="BJ13" s="283"/>
      <c r="BK13" s="283"/>
      <c r="BL13" s="283"/>
      <c r="BM13" s="321"/>
    </row>
    <row r="14" spans="1:65" ht="15" customHeight="1">
      <c r="A14" s="676"/>
      <c r="B14" s="679"/>
      <c r="C14" s="688" t="s">
        <v>627</v>
      </c>
      <c r="D14" s="689"/>
      <c r="E14" s="689"/>
      <c r="F14" s="689"/>
      <c r="G14" s="689"/>
      <c r="H14" s="689"/>
      <c r="I14" s="689"/>
      <c r="J14" s="689"/>
      <c r="K14" s="327"/>
      <c r="L14" s="328"/>
      <c r="M14" s="690"/>
      <c r="N14" s="691"/>
      <c r="O14" s="691"/>
      <c r="P14" s="691"/>
      <c r="Q14" s="691"/>
      <c r="R14" s="691"/>
      <c r="S14" s="327"/>
      <c r="T14" s="327"/>
      <c r="U14" s="327"/>
      <c r="V14" s="328"/>
      <c r="W14" s="331"/>
      <c r="X14" s="327"/>
      <c r="Y14" s="327"/>
      <c r="Z14" s="327"/>
      <c r="AA14" s="327"/>
      <c r="AB14" s="330"/>
      <c r="AC14" s="330"/>
      <c r="AD14" s="330"/>
      <c r="AE14" s="330"/>
      <c r="AF14" s="330"/>
      <c r="AG14" s="330"/>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3"/>
      <c r="BI14" s="324"/>
      <c r="BJ14" s="283"/>
      <c r="BK14" s="283"/>
      <c r="BL14" s="283"/>
      <c r="BM14" s="321"/>
    </row>
    <row r="15" spans="1:65" ht="15" customHeight="1">
      <c r="A15" s="676"/>
      <c r="B15" s="679"/>
      <c r="C15" s="688" t="s">
        <v>629</v>
      </c>
      <c r="D15" s="689"/>
      <c r="E15" s="689"/>
      <c r="F15" s="689"/>
      <c r="G15" s="689"/>
      <c r="H15" s="689"/>
      <c r="I15" s="689"/>
      <c r="J15" s="689"/>
      <c r="K15" s="327"/>
      <c r="L15" s="328"/>
      <c r="M15" s="690"/>
      <c r="N15" s="691"/>
      <c r="O15" s="691"/>
      <c r="P15" s="691"/>
      <c r="Q15" s="691"/>
      <c r="R15" s="691"/>
      <c r="S15" s="327"/>
      <c r="T15" s="327"/>
      <c r="U15" s="327"/>
      <c r="V15" s="328"/>
      <c r="W15" s="331"/>
      <c r="X15" s="327"/>
      <c r="Y15" s="327"/>
      <c r="Z15" s="327"/>
      <c r="AA15" s="327"/>
      <c r="AB15" s="330"/>
      <c r="AC15" s="330"/>
      <c r="AD15" s="330"/>
      <c r="AE15" s="330"/>
      <c r="AF15" s="330"/>
      <c r="AG15" s="330"/>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3"/>
      <c r="BI15" s="324"/>
      <c r="BJ15" s="283"/>
      <c r="BK15" s="283"/>
      <c r="BL15" s="283"/>
      <c r="BM15" s="321"/>
    </row>
    <row r="16" spans="1:65" ht="15" customHeight="1">
      <c r="A16" s="676"/>
      <c r="B16" s="679"/>
      <c r="C16" s="319"/>
      <c r="D16" s="320"/>
      <c r="E16" s="320"/>
      <c r="F16" s="320"/>
      <c r="G16" s="320"/>
      <c r="H16" s="320"/>
      <c r="I16" s="320"/>
      <c r="J16" s="320"/>
      <c r="K16" s="327"/>
      <c r="L16" s="328"/>
      <c r="M16" s="329"/>
      <c r="N16" s="330"/>
      <c r="O16" s="330"/>
      <c r="P16" s="330"/>
      <c r="Q16" s="330"/>
      <c r="R16" s="330"/>
      <c r="S16" s="327"/>
      <c r="T16" s="327"/>
      <c r="U16" s="327"/>
      <c r="V16" s="328"/>
      <c r="W16" s="331"/>
      <c r="X16" s="327"/>
      <c r="Y16" s="327"/>
      <c r="Z16" s="327"/>
      <c r="AA16" s="327"/>
      <c r="AB16" s="330"/>
      <c r="AC16" s="330"/>
      <c r="AD16" s="330"/>
      <c r="AE16" s="330"/>
      <c r="AF16" s="330"/>
      <c r="AG16" s="330"/>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3"/>
      <c r="BI16" s="324"/>
      <c r="BJ16" s="283"/>
      <c r="BK16" s="283"/>
      <c r="BL16" s="283"/>
      <c r="BM16" s="321"/>
    </row>
    <row r="17" spans="1:65" ht="15" customHeight="1">
      <c r="A17" s="676"/>
      <c r="B17" s="679"/>
      <c r="C17" s="688" t="s">
        <v>630</v>
      </c>
      <c r="D17" s="689"/>
      <c r="E17" s="689"/>
      <c r="F17" s="689"/>
      <c r="G17" s="689"/>
      <c r="H17" s="689"/>
      <c r="I17" s="689"/>
      <c r="J17" s="689"/>
      <c r="K17" s="327"/>
      <c r="L17" s="328"/>
      <c r="M17" s="690"/>
      <c r="N17" s="691"/>
      <c r="O17" s="691"/>
      <c r="P17" s="691"/>
      <c r="Q17" s="691"/>
      <c r="R17" s="691"/>
      <c r="S17" s="327"/>
      <c r="T17" s="327"/>
      <c r="U17" s="327"/>
      <c r="V17" s="328"/>
      <c r="W17" s="331"/>
      <c r="X17" s="327"/>
      <c r="Y17" s="327"/>
      <c r="Z17" s="327"/>
      <c r="AA17" s="327"/>
      <c r="AB17" s="330"/>
      <c r="AC17" s="330"/>
      <c r="AD17" s="330"/>
      <c r="AE17" s="330"/>
      <c r="AF17" s="330"/>
      <c r="AG17" s="330"/>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3"/>
      <c r="BI17" s="324"/>
      <c r="BJ17" s="283"/>
      <c r="BK17" s="283"/>
      <c r="BL17" s="283"/>
      <c r="BM17" s="321"/>
    </row>
    <row r="18" spans="1:65" ht="15" customHeight="1">
      <c r="A18" s="676"/>
      <c r="B18" s="679"/>
      <c r="C18" s="688" t="s">
        <v>631</v>
      </c>
      <c r="D18" s="689"/>
      <c r="E18" s="689"/>
      <c r="F18" s="689"/>
      <c r="G18" s="689"/>
      <c r="H18" s="689"/>
      <c r="I18" s="689"/>
      <c r="J18" s="689"/>
      <c r="K18" s="327"/>
      <c r="L18" s="328"/>
      <c r="M18" s="690"/>
      <c r="N18" s="691"/>
      <c r="O18" s="691"/>
      <c r="P18" s="691"/>
      <c r="Q18" s="691"/>
      <c r="R18" s="691"/>
      <c r="S18" s="327"/>
      <c r="T18" s="327"/>
      <c r="U18" s="327"/>
      <c r="V18" s="328"/>
      <c r="W18" s="331"/>
      <c r="X18" s="327"/>
      <c r="Y18" s="327"/>
      <c r="Z18" s="327"/>
      <c r="AA18" s="327"/>
      <c r="AB18" s="330"/>
      <c r="AC18" s="330"/>
      <c r="AD18" s="330"/>
      <c r="AE18" s="330"/>
      <c r="AF18" s="330"/>
      <c r="AG18" s="330"/>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3"/>
      <c r="BI18" s="324"/>
      <c r="BJ18" s="283"/>
      <c r="BK18" s="283"/>
      <c r="BL18" s="283"/>
      <c r="BM18" s="321"/>
    </row>
    <row r="19" spans="1:65" ht="15" customHeight="1">
      <c r="A19" s="676"/>
      <c r="B19" s="679"/>
      <c r="C19" s="688" t="s">
        <v>628</v>
      </c>
      <c r="D19" s="689"/>
      <c r="E19" s="689"/>
      <c r="F19" s="689"/>
      <c r="G19" s="689"/>
      <c r="H19" s="689"/>
      <c r="I19" s="689"/>
      <c r="J19" s="689"/>
      <c r="K19" s="327"/>
      <c r="L19" s="328"/>
      <c r="M19" s="690"/>
      <c r="N19" s="691"/>
      <c r="O19" s="691"/>
      <c r="P19" s="691"/>
      <c r="Q19" s="691"/>
      <c r="R19" s="691"/>
      <c r="S19" s="327"/>
      <c r="T19" s="327"/>
      <c r="U19" s="327"/>
      <c r="V19" s="328"/>
      <c r="W19" s="331"/>
      <c r="X19" s="327"/>
      <c r="Y19" s="327"/>
      <c r="Z19" s="327"/>
      <c r="AA19" s="327"/>
      <c r="AB19" s="330"/>
      <c r="AC19" s="330"/>
      <c r="AD19" s="330"/>
      <c r="AE19" s="330"/>
      <c r="AF19" s="330"/>
      <c r="AG19" s="330"/>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3"/>
      <c r="BI19" s="324"/>
      <c r="BJ19" s="283"/>
      <c r="BK19" s="283"/>
      <c r="BL19" s="283"/>
      <c r="BM19" s="321"/>
    </row>
    <row r="20" spans="1:65" ht="15" customHeight="1">
      <c r="A20" s="676"/>
      <c r="B20" s="680"/>
      <c r="C20" s="700"/>
      <c r="D20" s="701"/>
      <c r="E20" s="701"/>
      <c r="F20" s="701"/>
      <c r="G20" s="701"/>
      <c r="H20" s="701"/>
      <c r="I20" s="701"/>
      <c r="J20" s="701"/>
      <c r="K20" s="335"/>
      <c r="L20" s="336"/>
      <c r="M20" s="702"/>
      <c r="N20" s="703"/>
      <c r="O20" s="703"/>
      <c r="P20" s="703"/>
      <c r="Q20" s="703"/>
      <c r="R20" s="703"/>
      <c r="S20" s="335"/>
      <c r="T20" s="335"/>
      <c r="U20" s="335"/>
      <c r="V20" s="336"/>
      <c r="W20" s="334"/>
      <c r="X20" s="335"/>
      <c r="Y20" s="335"/>
      <c r="Z20" s="335"/>
      <c r="AA20" s="335"/>
      <c r="AB20" s="338"/>
      <c r="AC20" s="338"/>
      <c r="AD20" s="338"/>
      <c r="AE20" s="338"/>
      <c r="AF20" s="338"/>
      <c r="AG20" s="338"/>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40"/>
      <c r="BI20" s="341"/>
      <c r="BJ20" s="305"/>
      <c r="BK20" s="305"/>
      <c r="BL20" s="305"/>
      <c r="BM20" s="306"/>
    </row>
    <row r="21" spans="1:65" ht="30" customHeight="1">
      <c r="A21" s="676"/>
      <c r="B21" s="678" t="s">
        <v>632</v>
      </c>
      <c r="C21" s="681" t="s">
        <v>633</v>
      </c>
      <c r="D21" s="682"/>
      <c r="E21" s="682"/>
      <c r="F21" s="682"/>
      <c r="G21" s="682"/>
      <c r="H21" s="682"/>
      <c r="I21" s="682"/>
      <c r="J21" s="682"/>
      <c r="K21" s="683"/>
      <c r="L21" s="684"/>
      <c r="M21" s="681" t="s">
        <v>623</v>
      </c>
      <c r="N21" s="685"/>
      <c r="O21" s="685"/>
      <c r="P21" s="685"/>
      <c r="Q21" s="685"/>
      <c r="R21" s="685"/>
      <c r="S21" s="686"/>
      <c r="T21" s="686"/>
      <c r="U21" s="686"/>
      <c r="V21" s="687"/>
      <c r="W21" s="681" t="s">
        <v>624</v>
      </c>
      <c r="X21" s="686"/>
      <c r="Y21" s="686"/>
      <c r="Z21" s="686"/>
      <c r="AA21" s="686"/>
      <c r="AB21" s="686"/>
      <c r="AC21" s="686"/>
      <c r="AD21" s="686"/>
      <c r="AE21" s="686"/>
      <c r="AF21" s="686"/>
      <c r="AG21" s="686"/>
      <c r="AH21" s="686"/>
      <c r="AI21" s="686"/>
      <c r="AJ21" s="686"/>
      <c r="AK21" s="686"/>
      <c r="AL21" s="686"/>
      <c r="AM21" s="686"/>
      <c r="AN21" s="686"/>
      <c r="AO21" s="686"/>
      <c r="AP21" s="686"/>
      <c r="AQ21" s="686"/>
      <c r="AR21" s="686"/>
      <c r="AS21" s="686"/>
      <c r="AT21" s="686"/>
      <c r="AU21" s="686"/>
      <c r="AV21" s="686"/>
      <c r="AW21" s="686"/>
      <c r="AX21" s="686"/>
      <c r="AY21" s="686"/>
      <c r="AZ21" s="686"/>
      <c r="BA21" s="686"/>
      <c r="BB21" s="686"/>
      <c r="BC21" s="686"/>
      <c r="BD21" s="686"/>
      <c r="BE21" s="686"/>
      <c r="BF21" s="686"/>
      <c r="BG21" s="686"/>
      <c r="BH21" s="687"/>
      <c r="BI21" s="681" t="s">
        <v>625</v>
      </c>
      <c r="BJ21" s="692"/>
      <c r="BK21" s="692"/>
      <c r="BL21" s="692"/>
      <c r="BM21" s="693"/>
    </row>
    <row r="22" spans="1:65" ht="15" customHeight="1">
      <c r="A22" s="676"/>
      <c r="B22" s="704"/>
      <c r="C22" s="694"/>
      <c r="D22" s="695"/>
      <c r="E22" s="695"/>
      <c r="F22" s="695"/>
      <c r="G22" s="695"/>
      <c r="H22" s="695"/>
      <c r="I22" s="695"/>
      <c r="J22" s="695"/>
      <c r="K22" s="311"/>
      <c r="L22" s="315"/>
      <c r="M22" s="313"/>
      <c r="N22" s="314"/>
      <c r="O22" s="314"/>
      <c r="P22" s="314"/>
      <c r="Q22" s="314"/>
      <c r="R22" s="314"/>
      <c r="S22" s="315"/>
      <c r="T22" s="315"/>
      <c r="U22" s="315"/>
      <c r="V22" s="312"/>
      <c r="W22" s="316"/>
      <c r="X22" s="315"/>
      <c r="Y22" s="315"/>
      <c r="Z22" s="315"/>
      <c r="AA22" s="315"/>
      <c r="AB22" s="314"/>
      <c r="AC22" s="314"/>
      <c r="AD22" s="314"/>
      <c r="AE22" s="314"/>
      <c r="AF22" s="314"/>
      <c r="AG22" s="314"/>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3"/>
      <c r="BI22" s="316"/>
      <c r="BJ22" s="315"/>
      <c r="BK22" s="315"/>
      <c r="BL22" s="315"/>
      <c r="BM22" s="312"/>
    </row>
    <row r="23" spans="1:65" ht="15" customHeight="1">
      <c r="A23" s="676"/>
      <c r="B23" s="704"/>
      <c r="C23" s="319"/>
      <c r="D23" s="320"/>
      <c r="E23" s="320"/>
      <c r="F23" s="320"/>
      <c r="G23" s="320"/>
      <c r="H23" s="320"/>
      <c r="I23" s="320"/>
      <c r="J23" s="320"/>
      <c r="K23" s="320"/>
      <c r="L23" s="283"/>
      <c r="M23" s="322"/>
      <c r="N23" s="323"/>
      <c r="O23" s="323"/>
      <c r="P23" s="323"/>
      <c r="Q23" s="323"/>
      <c r="R23" s="323"/>
      <c r="S23" s="283"/>
      <c r="T23" s="283"/>
      <c r="U23" s="283"/>
      <c r="V23" s="321"/>
      <c r="W23" s="324"/>
      <c r="X23" s="283"/>
      <c r="Y23" s="283"/>
      <c r="Z23" s="283"/>
      <c r="AA23" s="283"/>
      <c r="AB23" s="323"/>
      <c r="AC23" s="323"/>
      <c r="AD23" s="323"/>
      <c r="AE23" s="323"/>
      <c r="AF23" s="323"/>
      <c r="AG23" s="323"/>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5"/>
      <c r="BI23" s="324"/>
      <c r="BJ23" s="283"/>
      <c r="BK23" s="283"/>
      <c r="BL23" s="283"/>
      <c r="BM23" s="321"/>
    </row>
    <row r="24" spans="1:65" ht="15" customHeight="1">
      <c r="A24" s="676"/>
      <c r="B24" s="679"/>
      <c r="C24" s="688" t="s">
        <v>634</v>
      </c>
      <c r="D24" s="689"/>
      <c r="E24" s="689"/>
      <c r="F24" s="689"/>
      <c r="G24" s="689"/>
      <c r="H24" s="689"/>
      <c r="I24" s="689"/>
      <c r="J24" s="689"/>
      <c r="K24" s="327"/>
      <c r="L24" s="327"/>
      <c r="M24" s="329"/>
      <c r="N24" s="330"/>
      <c r="O24" s="330"/>
      <c r="P24" s="330"/>
      <c r="Q24" s="330"/>
      <c r="R24" s="330"/>
      <c r="S24" s="327"/>
      <c r="T24" s="327"/>
      <c r="U24" s="327"/>
      <c r="V24" s="328"/>
      <c r="W24" s="331"/>
      <c r="X24" s="327"/>
      <c r="Y24" s="327"/>
      <c r="Z24" s="327"/>
      <c r="AA24" s="327"/>
      <c r="AB24" s="330"/>
      <c r="AC24" s="330"/>
      <c r="AD24" s="330"/>
      <c r="AE24" s="330"/>
      <c r="AF24" s="330"/>
      <c r="AG24" s="330"/>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3"/>
      <c r="BI24" s="324"/>
      <c r="BJ24" s="283"/>
      <c r="BK24" s="283"/>
      <c r="BL24" s="283"/>
      <c r="BM24" s="321"/>
    </row>
    <row r="25" spans="1:65" ht="15" customHeight="1">
      <c r="A25" s="676"/>
      <c r="B25" s="679"/>
      <c r="C25" s="688" t="s">
        <v>635</v>
      </c>
      <c r="D25" s="689"/>
      <c r="E25" s="689"/>
      <c r="F25" s="689"/>
      <c r="G25" s="689"/>
      <c r="H25" s="689"/>
      <c r="I25" s="689"/>
      <c r="J25" s="689"/>
      <c r="K25" s="327"/>
      <c r="L25" s="327"/>
      <c r="M25" s="329"/>
      <c r="N25" s="330"/>
      <c r="O25" s="330"/>
      <c r="P25" s="330"/>
      <c r="Q25" s="330"/>
      <c r="R25" s="330"/>
      <c r="S25" s="327"/>
      <c r="T25" s="327"/>
      <c r="U25" s="327"/>
      <c r="V25" s="328"/>
      <c r="W25" s="331"/>
      <c r="X25" s="327"/>
      <c r="Y25" s="327"/>
      <c r="Z25" s="327"/>
      <c r="AA25" s="327"/>
      <c r="AB25" s="330"/>
      <c r="AC25" s="330"/>
      <c r="AD25" s="330"/>
      <c r="AE25" s="330"/>
      <c r="AF25" s="330"/>
      <c r="AG25" s="330"/>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3"/>
      <c r="BI25" s="324"/>
      <c r="BJ25" s="283"/>
      <c r="BK25" s="283"/>
      <c r="BL25" s="283"/>
      <c r="BM25" s="321"/>
    </row>
    <row r="26" spans="1:65" ht="15" customHeight="1">
      <c r="A26" s="676"/>
      <c r="B26" s="680"/>
      <c r="C26" s="700"/>
      <c r="D26" s="701"/>
      <c r="E26" s="701"/>
      <c r="F26" s="701"/>
      <c r="G26" s="701"/>
      <c r="H26" s="701"/>
      <c r="I26" s="701"/>
      <c r="J26" s="701"/>
      <c r="K26" s="335"/>
      <c r="L26" s="335"/>
      <c r="M26" s="337"/>
      <c r="N26" s="338"/>
      <c r="O26" s="338"/>
      <c r="P26" s="338"/>
      <c r="Q26" s="338"/>
      <c r="R26" s="338"/>
      <c r="S26" s="335"/>
      <c r="T26" s="335"/>
      <c r="U26" s="335"/>
      <c r="V26" s="336"/>
      <c r="W26" s="334"/>
      <c r="X26" s="335"/>
      <c r="Y26" s="335"/>
      <c r="Z26" s="335"/>
      <c r="AA26" s="335"/>
      <c r="AB26" s="338"/>
      <c r="AC26" s="338"/>
      <c r="AD26" s="338"/>
      <c r="AE26" s="338"/>
      <c r="AF26" s="338"/>
      <c r="AG26" s="338"/>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40"/>
      <c r="BI26" s="341"/>
      <c r="BJ26" s="305"/>
      <c r="BK26" s="305"/>
      <c r="BL26" s="305"/>
      <c r="BM26" s="306"/>
    </row>
    <row r="27" spans="1:65" ht="30" customHeight="1">
      <c r="A27" s="676"/>
      <c r="B27" s="678" t="s">
        <v>636</v>
      </c>
      <c r="C27" s="681" t="s">
        <v>633</v>
      </c>
      <c r="D27" s="682"/>
      <c r="E27" s="682"/>
      <c r="F27" s="682"/>
      <c r="G27" s="682"/>
      <c r="H27" s="682"/>
      <c r="I27" s="682"/>
      <c r="J27" s="682"/>
      <c r="K27" s="683"/>
      <c r="L27" s="684"/>
      <c r="M27" s="681" t="s">
        <v>623</v>
      </c>
      <c r="N27" s="685"/>
      <c r="O27" s="685"/>
      <c r="P27" s="685"/>
      <c r="Q27" s="685"/>
      <c r="R27" s="685"/>
      <c r="S27" s="686"/>
      <c r="T27" s="686"/>
      <c r="U27" s="686"/>
      <c r="V27" s="687"/>
      <c r="W27" s="681" t="s">
        <v>624</v>
      </c>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B27" s="686"/>
      <c r="BC27" s="686"/>
      <c r="BD27" s="686"/>
      <c r="BE27" s="686"/>
      <c r="BF27" s="686"/>
      <c r="BG27" s="686"/>
      <c r="BH27" s="687"/>
      <c r="BI27" s="681" t="s">
        <v>625</v>
      </c>
      <c r="BJ27" s="692"/>
      <c r="BK27" s="692"/>
      <c r="BL27" s="692"/>
      <c r="BM27" s="693"/>
    </row>
    <row r="28" spans="1:65" ht="22.5" customHeight="1">
      <c r="A28" s="676"/>
      <c r="B28" s="704"/>
      <c r="C28" s="694"/>
      <c r="D28" s="695"/>
      <c r="E28" s="695"/>
      <c r="F28" s="695"/>
      <c r="G28" s="695"/>
      <c r="H28" s="695"/>
      <c r="I28" s="695"/>
      <c r="J28" s="695"/>
      <c r="K28" s="311"/>
      <c r="L28" s="346"/>
      <c r="M28" s="347"/>
      <c r="N28" s="348"/>
      <c r="O28" s="348"/>
      <c r="P28" s="348"/>
      <c r="Q28" s="348"/>
      <c r="R28" s="348"/>
      <c r="S28" s="346"/>
      <c r="T28" s="346"/>
      <c r="U28" s="346"/>
      <c r="V28" s="349"/>
      <c r="W28" s="350"/>
      <c r="X28" s="346"/>
      <c r="Y28" s="346"/>
      <c r="Z28" s="346"/>
      <c r="AA28" s="346"/>
      <c r="AB28" s="348"/>
      <c r="AC28" s="348"/>
      <c r="AD28" s="348"/>
      <c r="AE28" s="348"/>
      <c r="AF28" s="348"/>
      <c r="AG28" s="348"/>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3"/>
      <c r="BI28" s="316"/>
      <c r="BJ28" s="315"/>
      <c r="BK28" s="315"/>
      <c r="BL28" s="315"/>
      <c r="BM28" s="312"/>
    </row>
    <row r="29" spans="1:65" ht="15" customHeight="1">
      <c r="A29" s="676"/>
      <c r="B29" s="704"/>
      <c r="C29" s="688" t="s">
        <v>637</v>
      </c>
      <c r="D29" s="689"/>
      <c r="E29" s="689"/>
      <c r="F29" s="689"/>
      <c r="G29" s="689"/>
      <c r="H29" s="689"/>
      <c r="I29" s="689"/>
      <c r="J29" s="689"/>
      <c r="K29" s="327"/>
      <c r="L29" s="351"/>
      <c r="M29" s="329"/>
      <c r="N29" s="330"/>
      <c r="O29" s="330"/>
      <c r="P29" s="330"/>
      <c r="Q29" s="330"/>
      <c r="R29" s="330"/>
      <c r="S29" s="351"/>
      <c r="T29" s="351"/>
      <c r="U29" s="351"/>
      <c r="V29" s="352"/>
      <c r="W29" s="353"/>
      <c r="X29" s="351"/>
      <c r="Y29" s="351"/>
      <c r="Z29" s="351"/>
      <c r="AA29" s="351"/>
      <c r="AB29" s="330"/>
      <c r="AC29" s="330"/>
      <c r="AD29" s="330"/>
      <c r="AE29" s="330"/>
      <c r="AF29" s="330"/>
      <c r="AG29" s="330"/>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5"/>
      <c r="BI29" s="324"/>
      <c r="BJ29" s="283"/>
      <c r="BK29" s="283"/>
      <c r="BL29" s="283"/>
      <c r="BM29" s="321"/>
    </row>
    <row r="30" spans="1:65" ht="15" customHeight="1">
      <c r="A30" s="676"/>
      <c r="B30" s="704"/>
      <c r="C30" s="688" t="s">
        <v>637</v>
      </c>
      <c r="D30" s="689"/>
      <c r="E30" s="689"/>
      <c r="F30" s="689"/>
      <c r="G30" s="689"/>
      <c r="H30" s="689"/>
      <c r="I30" s="689"/>
      <c r="J30" s="689"/>
      <c r="K30" s="327"/>
      <c r="L30" s="351"/>
      <c r="M30" s="329"/>
      <c r="N30" s="330"/>
      <c r="O30" s="330"/>
      <c r="P30" s="330"/>
      <c r="Q30" s="330"/>
      <c r="R30" s="330"/>
      <c r="S30" s="351"/>
      <c r="T30" s="351"/>
      <c r="U30" s="351"/>
      <c r="V30" s="352"/>
      <c r="W30" s="353"/>
      <c r="X30" s="351"/>
      <c r="Y30" s="351"/>
      <c r="Z30" s="351"/>
      <c r="AA30" s="351"/>
      <c r="AB30" s="330"/>
      <c r="AC30" s="330"/>
      <c r="AD30" s="330"/>
      <c r="AE30" s="330"/>
      <c r="AF30" s="330"/>
      <c r="AG30" s="330"/>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5"/>
      <c r="BI30" s="324"/>
      <c r="BJ30" s="283"/>
      <c r="BK30" s="283"/>
      <c r="BL30" s="283"/>
      <c r="BM30" s="321"/>
    </row>
    <row r="31" spans="1:65" ht="15" customHeight="1">
      <c r="A31" s="676"/>
      <c r="B31" s="704"/>
      <c r="C31" s="700"/>
      <c r="D31" s="701"/>
      <c r="E31" s="701"/>
      <c r="F31" s="701"/>
      <c r="G31" s="701"/>
      <c r="H31" s="701"/>
      <c r="I31" s="701"/>
      <c r="J31" s="701"/>
      <c r="K31" s="335"/>
      <c r="L31" s="354"/>
      <c r="M31" s="337"/>
      <c r="N31" s="338"/>
      <c r="O31" s="338"/>
      <c r="P31" s="338"/>
      <c r="Q31" s="338"/>
      <c r="R31" s="338"/>
      <c r="S31" s="354"/>
      <c r="T31" s="354"/>
      <c r="U31" s="354"/>
      <c r="V31" s="355"/>
      <c r="W31" s="356"/>
      <c r="X31" s="354"/>
      <c r="Y31" s="354"/>
      <c r="Z31" s="354"/>
      <c r="AA31" s="354"/>
      <c r="AB31" s="338"/>
      <c r="AC31" s="338"/>
      <c r="AD31" s="338"/>
      <c r="AE31" s="338"/>
      <c r="AF31" s="338"/>
      <c r="AG31" s="338"/>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8"/>
      <c r="BI31" s="341"/>
      <c r="BJ31" s="305"/>
      <c r="BK31" s="305"/>
      <c r="BL31" s="305"/>
      <c r="BM31" s="306"/>
    </row>
    <row r="32" spans="1:65" ht="30" customHeight="1">
      <c r="A32" s="676"/>
      <c r="B32" s="678" t="s">
        <v>638</v>
      </c>
      <c r="C32" s="681" t="s">
        <v>639</v>
      </c>
      <c r="D32" s="682"/>
      <c r="E32" s="682"/>
      <c r="F32" s="682"/>
      <c r="G32" s="682"/>
      <c r="H32" s="682"/>
      <c r="I32" s="682"/>
      <c r="J32" s="682"/>
      <c r="K32" s="692"/>
      <c r="L32" s="693"/>
      <c r="M32" s="681" t="s">
        <v>623</v>
      </c>
      <c r="N32" s="685"/>
      <c r="O32" s="685"/>
      <c r="P32" s="685"/>
      <c r="Q32" s="685"/>
      <c r="R32" s="685"/>
      <c r="S32" s="686"/>
      <c r="T32" s="686"/>
      <c r="U32" s="686"/>
      <c r="V32" s="687"/>
      <c r="W32" s="681" t="s">
        <v>624</v>
      </c>
      <c r="X32" s="686"/>
      <c r="Y32" s="686"/>
      <c r="Z32" s="686"/>
      <c r="AA32" s="686"/>
      <c r="AB32" s="686"/>
      <c r="AC32" s="686"/>
      <c r="AD32" s="686"/>
      <c r="AE32" s="686"/>
      <c r="AF32" s="686"/>
      <c r="AG32" s="686"/>
      <c r="AH32" s="686"/>
      <c r="AI32" s="686"/>
      <c r="AJ32" s="686"/>
      <c r="AK32" s="686"/>
      <c r="AL32" s="686"/>
      <c r="AM32" s="686"/>
      <c r="AN32" s="686"/>
      <c r="AO32" s="686"/>
      <c r="AP32" s="686"/>
      <c r="AQ32" s="686"/>
      <c r="AR32" s="686"/>
      <c r="AS32" s="686"/>
      <c r="AT32" s="686"/>
      <c r="AU32" s="686"/>
      <c r="AV32" s="686"/>
      <c r="AW32" s="686"/>
      <c r="AX32" s="686"/>
      <c r="AY32" s="686"/>
      <c r="AZ32" s="686"/>
      <c r="BA32" s="686"/>
      <c r="BB32" s="686"/>
      <c r="BC32" s="686"/>
      <c r="BD32" s="686"/>
      <c r="BE32" s="686"/>
      <c r="BF32" s="686"/>
      <c r="BG32" s="686"/>
      <c r="BH32" s="687"/>
      <c r="BI32" s="681" t="s">
        <v>625</v>
      </c>
      <c r="BJ32" s="692"/>
      <c r="BK32" s="692"/>
      <c r="BL32" s="692"/>
      <c r="BM32" s="693"/>
    </row>
    <row r="33" spans="1:66" ht="22.5" customHeight="1">
      <c r="A33" s="676"/>
      <c r="B33" s="704"/>
      <c r="C33" s="694"/>
      <c r="D33" s="695"/>
      <c r="E33" s="695"/>
      <c r="F33" s="695"/>
      <c r="G33" s="695"/>
      <c r="H33" s="695"/>
      <c r="I33" s="695"/>
      <c r="J33" s="695"/>
      <c r="K33" s="311"/>
      <c r="L33" s="346"/>
      <c r="M33" s="347"/>
      <c r="N33" s="348"/>
      <c r="O33" s="348"/>
      <c r="P33" s="348"/>
      <c r="Q33" s="348"/>
      <c r="R33" s="348"/>
      <c r="S33" s="346"/>
      <c r="T33" s="346"/>
      <c r="U33" s="346"/>
      <c r="V33" s="349"/>
      <c r="W33" s="350"/>
      <c r="X33" s="346"/>
      <c r="Y33" s="346"/>
      <c r="Z33" s="346"/>
      <c r="AA33" s="346"/>
      <c r="AB33" s="348"/>
      <c r="AC33" s="348"/>
      <c r="AD33" s="348"/>
      <c r="AE33" s="348"/>
      <c r="AF33" s="348"/>
      <c r="AG33" s="348"/>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3"/>
      <c r="BI33" s="316"/>
      <c r="BJ33" s="315"/>
      <c r="BK33" s="315"/>
      <c r="BL33" s="315"/>
      <c r="BM33" s="312"/>
    </row>
    <row r="34" spans="1:66" ht="15" customHeight="1">
      <c r="A34" s="676"/>
      <c r="B34" s="679"/>
      <c r="C34" s="688" t="s">
        <v>640</v>
      </c>
      <c r="D34" s="689"/>
      <c r="E34" s="689"/>
      <c r="F34" s="689"/>
      <c r="G34" s="689"/>
      <c r="H34" s="689"/>
      <c r="I34" s="689"/>
      <c r="J34" s="689"/>
      <c r="K34" s="320"/>
      <c r="L34" s="359"/>
      <c r="M34" s="360"/>
      <c r="N34" s="361"/>
      <c r="O34" s="361"/>
      <c r="P34" s="361"/>
      <c r="Q34" s="361"/>
      <c r="R34" s="361"/>
      <c r="S34" s="359"/>
      <c r="T34" s="359"/>
      <c r="U34" s="359"/>
      <c r="V34" s="362"/>
      <c r="W34" s="363"/>
      <c r="X34" s="359"/>
      <c r="Y34" s="359"/>
      <c r="Z34" s="359"/>
      <c r="AA34" s="359"/>
      <c r="AB34" s="361"/>
      <c r="AC34" s="361"/>
      <c r="AD34" s="361"/>
      <c r="AE34" s="361"/>
      <c r="AF34" s="361"/>
      <c r="AG34" s="361"/>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5"/>
      <c r="BI34" s="324"/>
      <c r="BJ34" s="283"/>
      <c r="BK34" s="283"/>
      <c r="BL34" s="283"/>
      <c r="BM34" s="321"/>
    </row>
    <row r="35" spans="1:66" ht="15" customHeight="1">
      <c r="A35" s="676"/>
      <c r="B35" s="679"/>
      <c r="C35" s="688" t="s">
        <v>641</v>
      </c>
      <c r="D35" s="689"/>
      <c r="E35" s="689"/>
      <c r="F35" s="689"/>
      <c r="G35" s="689"/>
      <c r="H35" s="689"/>
      <c r="I35" s="689"/>
      <c r="J35" s="689"/>
      <c r="K35" s="320"/>
      <c r="L35" s="359"/>
      <c r="M35" s="360"/>
      <c r="N35" s="361"/>
      <c r="O35" s="361"/>
      <c r="P35" s="361"/>
      <c r="Q35" s="361"/>
      <c r="R35" s="361"/>
      <c r="S35" s="359"/>
      <c r="T35" s="359"/>
      <c r="U35" s="359"/>
      <c r="V35" s="362"/>
      <c r="W35" s="363"/>
      <c r="X35" s="359"/>
      <c r="Y35" s="359"/>
      <c r="Z35" s="359"/>
      <c r="AA35" s="359"/>
      <c r="AB35" s="361"/>
      <c r="AC35" s="361"/>
      <c r="AD35" s="361"/>
      <c r="AE35" s="361"/>
      <c r="AF35" s="361"/>
      <c r="AG35" s="361"/>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5"/>
      <c r="BI35" s="324"/>
      <c r="BJ35" s="283"/>
      <c r="BK35" s="283"/>
      <c r="BL35" s="283"/>
      <c r="BM35" s="321"/>
    </row>
    <row r="36" spans="1:66" ht="15" customHeight="1">
      <c r="A36" s="676"/>
      <c r="B36" s="680"/>
      <c r="C36" s="700"/>
      <c r="D36" s="701"/>
      <c r="E36" s="701"/>
      <c r="F36" s="701"/>
      <c r="G36" s="701"/>
      <c r="H36" s="701"/>
      <c r="I36" s="701"/>
      <c r="J36" s="701"/>
      <c r="K36" s="335"/>
      <c r="L36" s="354"/>
      <c r="M36" s="364"/>
      <c r="N36" s="365"/>
      <c r="O36" s="365"/>
      <c r="P36" s="365"/>
      <c r="Q36" s="365"/>
      <c r="R36" s="365"/>
      <c r="S36" s="354"/>
      <c r="T36" s="354"/>
      <c r="U36" s="354"/>
      <c r="V36" s="355"/>
      <c r="W36" s="356"/>
      <c r="X36" s="354"/>
      <c r="Y36" s="354"/>
      <c r="Z36" s="354"/>
      <c r="AA36" s="354"/>
      <c r="AB36" s="365"/>
      <c r="AC36" s="365"/>
      <c r="AD36" s="365"/>
      <c r="AE36" s="365"/>
      <c r="AF36" s="365"/>
      <c r="AG36" s="365"/>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8"/>
      <c r="BI36" s="341"/>
      <c r="BJ36" s="305"/>
      <c r="BK36" s="305"/>
      <c r="BL36" s="305"/>
      <c r="BM36" s="306"/>
    </row>
    <row r="37" spans="1:66" ht="15" customHeight="1">
      <c r="A37" s="677"/>
      <c r="B37" s="705" t="s">
        <v>642</v>
      </c>
      <c r="C37" s="706"/>
      <c r="D37" s="706"/>
      <c r="E37" s="706"/>
      <c r="F37" s="706"/>
      <c r="G37" s="706"/>
      <c r="H37" s="706"/>
      <c r="I37" s="706"/>
      <c r="J37" s="707"/>
      <c r="K37" s="708" t="s">
        <v>643</v>
      </c>
      <c r="L37" s="709"/>
      <c r="M37" s="709"/>
      <c r="N37" s="709"/>
      <c r="O37" s="709"/>
      <c r="P37" s="709"/>
      <c r="Q37" s="709"/>
      <c r="R37" s="709"/>
      <c r="S37" s="709"/>
      <c r="T37" s="709"/>
      <c r="U37" s="709"/>
      <c r="V37" s="709"/>
      <c r="W37" s="709"/>
      <c r="X37" s="709"/>
      <c r="Y37" s="709"/>
      <c r="Z37" s="709"/>
      <c r="AA37" s="709"/>
      <c r="AB37" s="710"/>
      <c r="AC37" s="710"/>
      <c r="AD37" s="710"/>
      <c r="AE37" s="710"/>
      <c r="AF37" s="710"/>
      <c r="AG37" s="710"/>
      <c r="AH37" s="710"/>
      <c r="AI37" s="710"/>
      <c r="AJ37" s="710"/>
      <c r="AK37" s="710"/>
      <c r="AL37" s="710"/>
      <c r="AM37" s="710"/>
      <c r="AN37" s="710"/>
      <c r="AO37" s="710"/>
      <c r="AP37" s="710"/>
      <c r="AQ37" s="710"/>
      <c r="AR37" s="710"/>
      <c r="AS37" s="710"/>
      <c r="AT37" s="710"/>
      <c r="AU37" s="710"/>
      <c r="AV37" s="710"/>
      <c r="AW37" s="710"/>
      <c r="AX37" s="710"/>
      <c r="AY37" s="710"/>
      <c r="AZ37" s="710"/>
      <c r="BA37" s="710"/>
      <c r="BB37" s="710"/>
      <c r="BC37" s="710"/>
      <c r="BD37" s="710"/>
      <c r="BE37" s="710"/>
      <c r="BF37" s="710"/>
      <c r="BG37" s="710"/>
      <c r="BH37" s="711"/>
      <c r="BI37" s="712"/>
      <c r="BJ37" s="713"/>
      <c r="BK37" s="713"/>
      <c r="BL37" s="713"/>
      <c r="BM37" s="714"/>
    </row>
    <row r="38" spans="1:66" ht="15" customHeight="1">
      <c r="A38" s="715" t="s">
        <v>644</v>
      </c>
      <c r="B38" s="719" t="s">
        <v>621</v>
      </c>
      <c r="C38" s="721" t="s">
        <v>645</v>
      </c>
      <c r="D38" s="722"/>
      <c r="E38" s="722"/>
      <c r="F38" s="722"/>
      <c r="G38" s="722"/>
      <c r="H38" s="722"/>
      <c r="I38" s="722"/>
      <c r="J38" s="722"/>
      <c r="K38" s="722"/>
      <c r="L38" s="723"/>
      <c r="M38" s="721" t="s">
        <v>646</v>
      </c>
      <c r="N38" s="730"/>
      <c r="O38" s="730"/>
      <c r="P38" s="730"/>
      <c r="Q38" s="730"/>
      <c r="R38" s="730"/>
      <c r="S38" s="730"/>
      <c r="T38" s="730"/>
      <c r="U38" s="730"/>
      <c r="V38" s="730"/>
      <c r="W38" s="730"/>
      <c r="X38" s="730"/>
      <c r="Y38" s="730"/>
      <c r="Z38" s="730"/>
      <c r="AA38" s="730"/>
      <c r="AB38" s="730"/>
      <c r="AC38" s="730"/>
      <c r="AD38" s="730"/>
      <c r="AE38" s="730"/>
      <c r="AF38" s="730"/>
      <c r="AG38" s="730"/>
      <c r="AH38" s="730"/>
      <c r="AI38" s="730"/>
      <c r="AJ38" s="730"/>
      <c r="AK38" s="730"/>
      <c r="AL38" s="730"/>
      <c r="AM38" s="730"/>
      <c r="AN38" s="730"/>
      <c r="AO38" s="730"/>
      <c r="AP38" s="730"/>
      <c r="AQ38" s="730"/>
      <c r="AR38" s="730"/>
      <c r="AS38" s="730"/>
      <c r="AT38" s="730"/>
      <c r="AU38" s="730"/>
      <c r="AV38" s="730"/>
      <c r="AW38" s="730"/>
      <c r="AX38" s="730"/>
      <c r="AY38" s="730"/>
      <c r="AZ38" s="366"/>
      <c r="BA38" s="367"/>
      <c r="BB38" s="731" t="s">
        <v>647</v>
      </c>
      <c r="BC38" s="732"/>
      <c r="BD38" s="733"/>
      <c r="BE38" s="740" t="s">
        <v>648</v>
      </c>
      <c r="BF38" s="741"/>
      <c r="BG38" s="741"/>
      <c r="BH38" s="742"/>
      <c r="BI38" s="749" t="s">
        <v>649</v>
      </c>
      <c r="BJ38" s="750"/>
      <c r="BK38" s="750"/>
      <c r="BL38" s="750"/>
      <c r="BM38" s="751"/>
    </row>
    <row r="39" spans="1:66" ht="7.5" customHeight="1">
      <c r="A39" s="716"/>
      <c r="B39" s="720"/>
      <c r="C39" s="724"/>
      <c r="D39" s="725"/>
      <c r="E39" s="725"/>
      <c r="F39" s="725"/>
      <c r="G39" s="725"/>
      <c r="H39" s="725"/>
      <c r="I39" s="725"/>
      <c r="J39" s="725"/>
      <c r="K39" s="725"/>
      <c r="L39" s="726"/>
      <c r="M39" s="772" t="s">
        <v>650</v>
      </c>
      <c r="N39" s="730"/>
      <c r="O39" s="730"/>
      <c r="P39" s="730"/>
      <c r="Q39" s="773"/>
      <c r="R39" s="772" t="s">
        <v>651</v>
      </c>
      <c r="S39" s="730"/>
      <c r="T39" s="730"/>
      <c r="U39" s="730"/>
      <c r="V39" s="773"/>
      <c r="W39" s="772" t="s">
        <v>652</v>
      </c>
      <c r="X39" s="730"/>
      <c r="Y39" s="730"/>
      <c r="Z39" s="730"/>
      <c r="AA39" s="773"/>
      <c r="AB39" s="772" t="s">
        <v>653</v>
      </c>
      <c r="AC39" s="730"/>
      <c r="AD39" s="730"/>
      <c r="AE39" s="730"/>
      <c r="AF39" s="730"/>
      <c r="AG39" s="721" t="s">
        <v>222</v>
      </c>
      <c r="AH39" s="730"/>
      <c r="AI39" s="730"/>
      <c r="AJ39" s="730"/>
      <c r="AK39" s="777"/>
      <c r="AL39" s="779" t="s">
        <v>654</v>
      </c>
      <c r="AM39" s="730"/>
      <c r="AN39" s="730"/>
      <c r="AO39" s="730"/>
      <c r="AP39" s="730"/>
      <c r="AQ39" s="730"/>
      <c r="AR39" s="730"/>
      <c r="AS39" s="730"/>
      <c r="AT39" s="368"/>
      <c r="AU39" s="369"/>
      <c r="AV39" s="369"/>
      <c r="AW39" s="369"/>
      <c r="AX39" s="369"/>
      <c r="AY39" s="369"/>
      <c r="AZ39" s="758" t="s">
        <v>655</v>
      </c>
      <c r="BA39" s="759"/>
      <c r="BB39" s="734"/>
      <c r="BC39" s="735"/>
      <c r="BD39" s="736"/>
      <c r="BE39" s="743"/>
      <c r="BF39" s="744"/>
      <c r="BG39" s="744"/>
      <c r="BH39" s="745"/>
      <c r="BI39" s="752"/>
      <c r="BJ39" s="753"/>
      <c r="BK39" s="753"/>
      <c r="BL39" s="753"/>
      <c r="BM39" s="754"/>
    </row>
    <row r="40" spans="1:66" ht="12.75" customHeight="1">
      <c r="A40" s="717"/>
      <c r="B40" s="720"/>
      <c r="C40" s="727"/>
      <c r="D40" s="728"/>
      <c r="E40" s="728"/>
      <c r="F40" s="728"/>
      <c r="G40" s="728"/>
      <c r="H40" s="728"/>
      <c r="I40" s="728"/>
      <c r="J40" s="728"/>
      <c r="K40" s="728"/>
      <c r="L40" s="729"/>
      <c r="M40" s="774"/>
      <c r="N40" s="775"/>
      <c r="O40" s="775"/>
      <c r="P40" s="775"/>
      <c r="Q40" s="776"/>
      <c r="R40" s="774"/>
      <c r="S40" s="775"/>
      <c r="T40" s="775"/>
      <c r="U40" s="775"/>
      <c r="V40" s="776"/>
      <c r="W40" s="774"/>
      <c r="X40" s="775"/>
      <c r="Y40" s="775"/>
      <c r="Z40" s="775"/>
      <c r="AA40" s="776"/>
      <c r="AB40" s="774"/>
      <c r="AC40" s="775"/>
      <c r="AD40" s="775"/>
      <c r="AE40" s="775"/>
      <c r="AF40" s="775"/>
      <c r="AG40" s="774"/>
      <c r="AH40" s="775"/>
      <c r="AI40" s="775"/>
      <c r="AJ40" s="775"/>
      <c r="AK40" s="778"/>
      <c r="AL40" s="775"/>
      <c r="AM40" s="775"/>
      <c r="AN40" s="775"/>
      <c r="AO40" s="775"/>
      <c r="AP40" s="775"/>
      <c r="AQ40" s="775"/>
      <c r="AR40" s="775"/>
      <c r="AS40" s="775"/>
      <c r="AT40" s="762" t="s">
        <v>656</v>
      </c>
      <c r="AU40" s="763"/>
      <c r="AV40" s="763"/>
      <c r="AW40" s="763"/>
      <c r="AX40" s="763"/>
      <c r="AY40" s="763"/>
      <c r="AZ40" s="760"/>
      <c r="BA40" s="761"/>
      <c r="BB40" s="737"/>
      <c r="BC40" s="738"/>
      <c r="BD40" s="739"/>
      <c r="BE40" s="746"/>
      <c r="BF40" s="747"/>
      <c r="BG40" s="747"/>
      <c r="BH40" s="748"/>
      <c r="BI40" s="755"/>
      <c r="BJ40" s="756"/>
      <c r="BK40" s="756"/>
      <c r="BL40" s="756"/>
      <c r="BM40" s="757"/>
    </row>
    <row r="41" spans="1:66" s="378" customFormat="1" ht="15" customHeight="1">
      <c r="A41" s="717"/>
      <c r="B41" s="720"/>
      <c r="C41" s="764" t="s">
        <v>657</v>
      </c>
      <c r="D41" s="765"/>
      <c r="E41" s="765"/>
      <c r="F41" s="765"/>
      <c r="G41" s="765"/>
      <c r="H41" s="765"/>
      <c r="I41" s="765"/>
      <c r="J41" s="765"/>
      <c r="K41" s="765"/>
      <c r="L41" s="766"/>
      <c r="M41" s="767"/>
      <c r="N41" s="768"/>
      <c r="O41" s="768"/>
      <c r="P41" s="768"/>
      <c r="Q41" s="372" t="s">
        <v>658</v>
      </c>
      <c r="R41" s="769"/>
      <c r="S41" s="770"/>
      <c r="T41" s="770"/>
      <c r="U41" s="770"/>
      <c r="V41" s="372" t="s">
        <v>658</v>
      </c>
      <c r="W41" s="767"/>
      <c r="X41" s="768"/>
      <c r="Y41" s="768"/>
      <c r="Z41" s="768"/>
      <c r="AA41" s="372" t="s">
        <v>658</v>
      </c>
      <c r="AB41" s="767"/>
      <c r="AC41" s="768"/>
      <c r="AD41" s="768"/>
      <c r="AE41" s="768"/>
      <c r="AF41" s="371" t="s">
        <v>658</v>
      </c>
      <c r="AG41" s="767"/>
      <c r="AH41" s="768"/>
      <c r="AI41" s="768"/>
      <c r="AJ41" s="768"/>
      <c r="AK41" s="374" t="s">
        <v>658</v>
      </c>
      <c r="AL41" s="771"/>
      <c r="AM41" s="768"/>
      <c r="AN41" s="768"/>
      <c r="AO41" s="768"/>
      <c r="AP41" s="768"/>
      <c r="AQ41" s="768"/>
      <c r="AR41" s="768"/>
      <c r="AS41" s="372" t="s">
        <v>658</v>
      </c>
      <c r="AT41" s="767"/>
      <c r="AU41" s="768"/>
      <c r="AV41" s="768"/>
      <c r="AW41" s="768"/>
      <c r="AX41" s="768"/>
      <c r="AY41" s="373" t="s">
        <v>658</v>
      </c>
      <c r="AZ41" s="376"/>
      <c r="BA41" s="372" t="s">
        <v>658</v>
      </c>
      <c r="BB41" s="769"/>
      <c r="BC41" s="780"/>
      <c r="BD41" s="373" t="s">
        <v>658</v>
      </c>
      <c r="BE41" s="769"/>
      <c r="BF41" s="780"/>
      <c r="BG41" s="780"/>
      <c r="BH41" s="377" t="s">
        <v>659</v>
      </c>
      <c r="BI41" s="781"/>
      <c r="BJ41" s="750"/>
      <c r="BK41" s="750"/>
      <c r="BL41" s="750"/>
      <c r="BM41" s="751"/>
    </row>
    <row r="42" spans="1:66" s="378" customFormat="1" ht="15" customHeight="1">
      <c r="A42" s="717"/>
      <c r="B42" s="720"/>
      <c r="C42" s="782" t="s">
        <v>660</v>
      </c>
      <c r="D42" s="783"/>
      <c r="E42" s="783"/>
      <c r="F42" s="783"/>
      <c r="G42" s="783"/>
      <c r="H42" s="783"/>
      <c r="I42" s="783"/>
      <c r="J42" s="783"/>
      <c r="K42" s="783"/>
      <c r="L42" s="784"/>
      <c r="M42" s="767"/>
      <c r="N42" s="768"/>
      <c r="O42" s="768"/>
      <c r="P42" s="768"/>
      <c r="Q42" s="372" t="s">
        <v>658</v>
      </c>
      <c r="R42" s="769"/>
      <c r="S42" s="770"/>
      <c r="T42" s="770"/>
      <c r="U42" s="770"/>
      <c r="V42" s="372" t="s">
        <v>658</v>
      </c>
      <c r="W42" s="767"/>
      <c r="X42" s="768"/>
      <c r="Y42" s="768"/>
      <c r="Z42" s="768"/>
      <c r="AA42" s="372" t="s">
        <v>658</v>
      </c>
      <c r="AB42" s="767"/>
      <c r="AC42" s="768"/>
      <c r="AD42" s="768"/>
      <c r="AE42" s="768"/>
      <c r="AF42" s="371" t="s">
        <v>658</v>
      </c>
      <c r="AG42" s="767"/>
      <c r="AH42" s="768"/>
      <c r="AI42" s="768"/>
      <c r="AJ42" s="768"/>
      <c r="AK42" s="374" t="s">
        <v>658</v>
      </c>
      <c r="AL42" s="771"/>
      <c r="AM42" s="768"/>
      <c r="AN42" s="768"/>
      <c r="AO42" s="768"/>
      <c r="AP42" s="768"/>
      <c r="AQ42" s="768"/>
      <c r="AR42" s="768"/>
      <c r="AS42" s="372" t="s">
        <v>658</v>
      </c>
      <c r="AT42" s="767"/>
      <c r="AU42" s="768"/>
      <c r="AV42" s="768"/>
      <c r="AW42" s="768"/>
      <c r="AX42" s="768"/>
      <c r="AY42" s="373" t="s">
        <v>658</v>
      </c>
      <c r="AZ42" s="375"/>
      <c r="BA42" s="372" t="s">
        <v>658</v>
      </c>
      <c r="BB42" s="785"/>
      <c r="BC42" s="786"/>
      <c r="BD42" s="373" t="s">
        <v>658</v>
      </c>
      <c r="BE42" s="769"/>
      <c r="BF42" s="770"/>
      <c r="BG42" s="770"/>
      <c r="BH42" s="377" t="s">
        <v>659</v>
      </c>
      <c r="BI42" s="752"/>
      <c r="BJ42" s="753"/>
      <c r="BK42" s="753"/>
      <c r="BL42" s="753"/>
      <c r="BM42" s="754"/>
    </row>
    <row r="43" spans="1:66" s="378" customFormat="1" ht="15" customHeight="1">
      <c r="A43" s="717"/>
      <c r="B43" s="720"/>
      <c r="C43" s="787" t="s">
        <v>661</v>
      </c>
      <c r="D43" s="788"/>
      <c r="E43" s="788"/>
      <c r="F43" s="788"/>
      <c r="G43" s="788"/>
      <c r="H43" s="788"/>
      <c r="I43" s="788"/>
      <c r="J43" s="788"/>
      <c r="K43" s="788"/>
      <c r="L43" s="789"/>
      <c r="M43" s="790" t="s">
        <v>562</v>
      </c>
      <c r="N43" s="791"/>
      <c r="O43" s="791"/>
      <c r="P43" s="791"/>
      <c r="Q43" s="792"/>
      <c r="R43" s="790" t="s">
        <v>562</v>
      </c>
      <c r="S43" s="791"/>
      <c r="T43" s="791"/>
      <c r="U43" s="791"/>
      <c r="V43" s="792"/>
      <c r="W43" s="790" t="s">
        <v>562</v>
      </c>
      <c r="X43" s="791"/>
      <c r="Y43" s="791"/>
      <c r="Z43" s="791"/>
      <c r="AA43" s="792"/>
      <c r="AB43" s="790" t="s">
        <v>562</v>
      </c>
      <c r="AC43" s="791"/>
      <c r="AD43" s="791"/>
      <c r="AE43" s="791"/>
      <c r="AF43" s="792"/>
      <c r="AG43" s="790" t="s">
        <v>562</v>
      </c>
      <c r="AH43" s="791"/>
      <c r="AI43" s="791"/>
      <c r="AJ43" s="791"/>
      <c r="AK43" s="793"/>
      <c r="AL43" s="794"/>
      <c r="AM43" s="770"/>
      <c r="AN43" s="770"/>
      <c r="AO43" s="770"/>
      <c r="AP43" s="770"/>
      <c r="AQ43" s="770"/>
      <c r="AR43" s="770"/>
      <c r="AS43" s="379" t="s">
        <v>658</v>
      </c>
      <c r="AT43" s="769"/>
      <c r="AU43" s="770"/>
      <c r="AV43" s="770"/>
      <c r="AW43" s="770"/>
      <c r="AX43" s="770"/>
      <c r="AY43" s="373" t="s">
        <v>658</v>
      </c>
      <c r="AZ43" s="795" t="s">
        <v>562</v>
      </c>
      <c r="BA43" s="792"/>
      <c r="BB43" s="790" t="s">
        <v>562</v>
      </c>
      <c r="BC43" s="796"/>
      <c r="BD43" s="797"/>
      <c r="BE43" s="790" t="s">
        <v>562</v>
      </c>
      <c r="BF43" s="798"/>
      <c r="BG43" s="798"/>
      <c r="BH43" s="799"/>
      <c r="BI43" s="752"/>
      <c r="BJ43" s="753"/>
      <c r="BK43" s="753"/>
      <c r="BL43" s="753"/>
      <c r="BM43" s="754"/>
    </row>
    <row r="44" spans="1:66" s="378" customFormat="1" ht="15" customHeight="1">
      <c r="A44" s="717"/>
      <c r="B44" s="720"/>
      <c r="C44" s="800" t="s">
        <v>222</v>
      </c>
      <c r="D44" s="801"/>
      <c r="E44" s="801"/>
      <c r="F44" s="801"/>
      <c r="G44" s="801"/>
      <c r="H44" s="801"/>
      <c r="I44" s="801"/>
      <c r="J44" s="801"/>
      <c r="K44" s="801"/>
      <c r="L44" s="802"/>
      <c r="M44" s="803">
        <f>SUM(M41:P42)</f>
        <v>0</v>
      </c>
      <c r="N44" s="804"/>
      <c r="O44" s="804"/>
      <c r="P44" s="804"/>
      <c r="Q44" s="380" t="s">
        <v>658</v>
      </c>
      <c r="R44" s="803">
        <f>SUM(R41:U42)</f>
        <v>0</v>
      </c>
      <c r="S44" s="804"/>
      <c r="T44" s="804"/>
      <c r="U44" s="804"/>
      <c r="V44" s="380" t="s">
        <v>658</v>
      </c>
      <c r="W44" s="803">
        <f>SUM(W41:Z42)</f>
        <v>0</v>
      </c>
      <c r="X44" s="804"/>
      <c r="Y44" s="804"/>
      <c r="Z44" s="804"/>
      <c r="AA44" s="380" t="s">
        <v>658</v>
      </c>
      <c r="AB44" s="803">
        <f>SUM(AB41:AE42)</f>
        <v>0</v>
      </c>
      <c r="AC44" s="804"/>
      <c r="AD44" s="804"/>
      <c r="AE44" s="804"/>
      <c r="AF44" s="381" t="s">
        <v>658</v>
      </c>
      <c r="AG44" s="803">
        <f>SUM(AG41:AJ42)</f>
        <v>0</v>
      </c>
      <c r="AH44" s="804"/>
      <c r="AI44" s="804"/>
      <c r="AJ44" s="804"/>
      <c r="AK44" s="382" t="s">
        <v>658</v>
      </c>
      <c r="AL44" s="805">
        <f>SUM(AL41:AR43)</f>
        <v>0</v>
      </c>
      <c r="AM44" s="806"/>
      <c r="AN44" s="806"/>
      <c r="AO44" s="806"/>
      <c r="AP44" s="806"/>
      <c r="AQ44" s="806"/>
      <c r="AR44" s="806"/>
      <c r="AS44" s="380" t="s">
        <v>658</v>
      </c>
      <c r="AT44" s="807">
        <f>SUM(AT41:AX43)</f>
        <v>0</v>
      </c>
      <c r="AU44" s="806"/>
      <c r="AV44" s="806"/>
      <c r="AW44" s="806"/>
      <c r="AX44" s="806"/>
      <c r="AY44" s="381" t="s">
        <v>658</v>
      </c>
      <c r="AZ44" s="383">
        <f>SUM(AZ41:AZ42)</f>
        <v>0</v>
      </c>
      <c r="BA44" s="380" t="s">
        <v>658</v>
      </c>
      <c r="BB44" s="808">
        <f>SUM(BB41:BC42)</f>
        <v>0</v>
      </c>
      <c r="BC44" s="809"/>
      <c r="BD44" s="381" t="s">
        <v>658</v>
      </c>
      <c r="BE44" s="790" t="s">
        <v>562</v>
      </c>
      <c r="BF44" s="798"/>
      <c r="BG44" s="798"/>
      <c r="BH44" s="799"/>
      <c r="BI44" s="752"/>
      <c r="BJ44" s="753"/>
      <c r="BK44" s="753"/>
      <c r="BL44" s="753"/>
      <c r="BM44" s="754"/>
    </row>
    <row r="45" spans="1:66" ht="15" customHeight="1">
      <c r="A45" s="717"/>
      <c r="B45" s="719" t="s">
        <v>662</v>
      </c>
      <c r="C45" s="772" t="s">
        <v>622</v>
      </c>
      <c r="D45" s="722"/>
      <c r="E45" s="722"/>
      <c r="F45" s="722"/>
      <c r="G45" s="722"/>
      <c r="H45" s="722"/>
      <c r="I45" s="722"/>
      <c r="J45" s="722"/>
      <c r="K45" s="722"/>
      <c r="L45" s="723"/>
      <c r="M45" s="862" t="s">
        <v>646</v>
      </c>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2"/>
      <c r="AY45" s="692"/>
      <c r="AZ45" s="692"/>
      <c r="BA45" s="692"/>
      <c r="BB45" s="692"/>
      <c r="BC45" s="692"/>
      <c r="BD45" s="692"/>
      <c r="BE45" s="692"/>
      <c r="BF45" s="692"/>
      <c r="BG45" s="693"/>
      <c r="BH45" s="810" t="s">
        <v>647</v>
      </c>
      <c r="BI45" s="811"/>
      <c r="BJ45" s="825" t="s">
        <v>663</v>
      </c>
      <c r="BK45" s="816"/>
      <c r="BL45" s="751"/>
      <c r="BM45" s="826" t="s">
        <v>664</v>
      </c>
      <c r="BN45" s="829" t="s">
        <v>649</v>
      </c>
    </row>
    <row r="46" spans="1:66" ht="9" customHeight="1">
      <c r="A46" s="717"/>
      <c r="B46" s="720"/>
      <c r="C46" s="724"/>
      <c r="D46" s="725"/>
      <c r="E46" s="725"/>
      <c r="F46" s="725"/>
      <c r="G46" s="725"/>
      <c r="H46" s="725"/>
      <c r="I46" s="725"/>
      <c r="J46" s="725"/>
      <c r="K46" s="725"/>
      <c r="L46" s="726"/>
      <c r="M46" s="781" t="s">
        <v>650</v>
      </c>
      <c r="N46" s="830"/>
      <c r="O46" s="831"/>
      <c r="P46" s="781" t="s">
        <v>651</v>
      </c>
      <c r="Q46" s="830"/>
      <c r="R46" s="831"/>
      <c r="S46" s="781" t="s">
        <v>652</v>
      </c>
      <c r="T46" s="830"/>
      <c r="U46" s="831"/>
      <c r="V46" s="781" t="s">
        <v>653</v>
      </c>
      <c r="W46" s="830"/>
      <c r="X46" s="831"/>
      <c r="Y46" s="781" t="s">
        <v>222</v>
      </c>
      <c r="Z46" s="830"/>
      <c r="AA46" s="831"/>
      <c r="AB46" s="835" t="s">
        <v>665</v>
      </c>
      <c r="AC46" s="836"/>
      <c r="AD46" s="836"/>
      <c r="AE46" s="385"/>
      <c r="AF46" s="385"/>
      <c r="AG46" s="385"/>
      <c r="AH46" s="385"/>
      <c r="AI46" s="385"/>
      <c r="AJ46" s="385"/>
      <c r="AK46" s="385"/>
      <c r="AL46" s="385"/>
      <c r="AM46" s="385"/>
      <c r="AN46" s="385"/>
      <c r="AO46" s="385"/>
      <c r="AP46" s="385"/>
      <c r="AQ46" s="840" t="s">
        <v>654</v>
      </c>
      <c r="AR46" s="836"/>
      <c r="AS46" s="836"/>
      <c r="AT46" s="385"/>
      <c r="AU46" s="385"/>
      <c r="AV46" s="385"/>
      <c r="AW46" s="385"/>
      <c r="AX46" s="385"/>
      <c r="AY46" s="385"/>
      <c r="AZ46" s="385"/>
      <c r="BA46" s="385"/>
      <c r="BB46" s="385"/>
      <c r="BC46" s="385"/>
      <c r="BD46" s="385"/>
      <c r="BE46" s="810" t="s">
        <v>655</v>
      </c>
      <c r="BF46" s="816"/>
      <c r="BG46" s="811"/>
      <c r="BH46" s="812"/>
      <c r="BI46" s="813"/>
      <c r="BJ46" s="812"/>
      <c r="BK46" s="817"/>
      <c r="BL46" s="754"/>
      <c r="BM46" s="827"/>
      <c r="BN46" s="753"/>
    </row>
    <row r="47" spans="1:66" ht="9" customHeight="1">
      <c r="A47" s="717"/>
      <c r="B47" s="720"/>
      <c r="C47" s="724"/>
      <c r="D47" s="725"/>
      <c r="E47" s="725"/>
      <c r="F47" s="725"/>
      <c r="G47" s="725"/>
      <c r="H47" s="725"/>
      <c r="I47" s="725"/>
      <c r="J47" s="725"/>
      <c r="K47" s="725"/>
      <c r="L47" s="726"/>
      <c r="M47" s="832"/>
      <c r="N47" s="833"/>
      <c r="O47" s="834"/>
      <c r="P47" s="832"/>
      <c r="Q47" s="833"/>
      <c r="R47" s="834"/>
      <c r="S47" s="832"/>
      <c r="T47" s="833"/>
      <c r="U47" s="834"/>
      <c r="V47" s="832"/>
      <c r="W47" s="833"/>
      <c r="X47" s="834"/>
      <c r="Y47" s="832"/>
      <c r="Z47" s="833"/>
      <c r="AA47" s="834"/>
      <c r="AB47" s="837"/>
      <c r="AC47" s="838"/>
      <c r="AD47" s="838"/>
      <c r="AE47" s="819" t="s">
        <v>666</v>
      </c>
      <c r="AF47" s="820"/>
      <c r="AG47" s="821"/>
      <c r="AH47" s="846" t="s">
        <v>667</v>
      </c>
      <c r="AI47" s="847"/>
      <c r="AJ47" s="847"/>
      <c r="AK47" s="387"/>
      <c r="AL47" s="387"/>
      <c r="AM47" s="388"/>
      <c r="AN47" s="388"/>
      <c r="AO47" s="388"/>
      <c r="AP47" s="389"/>
      <c r="AQ47" s="841"/>
      <c r="AR47" s="838"/>
      <c r="AS47" s="838"/>
      <c r="AT47" s="850" t="s">
        <v>666</v>
      </c>
      <c r="AU47" s="850"/>
      <c r="AV47" s="850"/>
      <c r="AW47" s="852" t="s">
        <v>667</v>
      </c>
      <c r="AX47" s="852"/>
      <c r="AY47" s="846"/>
      <c r="AZ47" s="387"/>
      <c r="BA47" s="387"/>
      <c r="BB47" s="387"/>
      <c r="BC47" s="387"/>
      <c r="BD47" s="387"/>
      <c r="BE47" s="812"/>
      <c r="BF47" s="817"/>
      <c r="BG47" s="813"/>
      <c r="BH47" s="812"/>
      <c r="BI47" s="813"/>
      <c r="BJ47" s="812"/>
      <c r="BK47" s="817"/>
      <c r="BL47" s="754"/>
      <c r="BM47" s="827"/>
      <c r="BN47" s="753"/>
    </row>
    <row r="48" spans="1:66" ht="29.25" customHeight="1">
      <c r="A48" s="717"/>
      <c r="B48" s="720"/>
      <c r="C48" s="727"/>
      <c r="D48" s="728"/>
      <c r="E48" s="728"/>
      <c r="F48" s="728"/>
      <c r="G48" s="728"/>
      <c r="H48" s="728"/>
      <c r="I48" s="728"/>
      <c r="J48" s="728"/>
      <c r="K48" s="728"/>
      <c r="L48" s="729"/>
      <c r="M48" s="755"/>
      <c r="N48" s="756"/>
      <c r="O48" s="757"/>
      <c r="P48" s="755"/>
      <c r="Q48" s="756"/>
      <c r="R48" s="757"/>
      <c r="S48" s="755"/>
      <c r="T48" s="756"/>
      <c r="U48" s="757"/>
      <c r="V48" s="755"/>
      <c r="W48" s="756"/>
      <c r="X48" s="757"/>
      <c r="Y48" s="755"/>
      <c r="Z48" s="756"/>
      <c r="AA48" s="757"/>
      <c r="AB48" s="839"/>
      <c r="AC48" s="823"/>
      <c r="AD48" s="823"/>
      <c r="AE48" s="822"/>
      <c r="AF48" s="823"/>
      <c r="AG48" s="824"/>
      <c r="AH48" s="848"/>
      <c r="AI48" s="849"/>
      <c r="AJ48" s="849"/>
      <c r="AK48" s="854" t="s">
        <v>668</v>
      </c>
      <c r="AL48" s="855"/>
      <c r="AM48" s="856"/>
      <c r="AN48" s="857" t="s">
        <v>669</v>
      </c>
      <c r="AO48" s="858"/>
      <c r="AP48" s="859"/>
      <c r="AQ48" s="842"/>
      <c r="AR48" s="823"/>
      <c r="AS48" s="823"/>
      <c r="AT48" s="851"/>
      <c r="AU48" s="851"/>
      <c r="AV48" s="851"/>
      <c r="AW48" s="853"/>
      <c r="AX48" s="853"/>
      <c r="AY48" s="853"/>
      <c r="AZ48" s="854" t="s">
        <v>670</v>
      </c>
      <c r="BA48" s="860"/>
      <c r="BB48" s="843" t="s">
        <v>669</v>
      </c>
      <c r="BC48" s="844"/>
      <c r="BD48" s="845"/>
      <c r="BE48" s="814"/>
      <c r="BF48" s="818"/>
      <c r="BG48" s="815"/>
      <c r="BH48" s="814"/>
      <c r="BI48" s="815"/>
      <c r="BJ48" s="814"/>
      <c r="BK48" s="818"/>
      <c r="BL48" s="757"/>
      <c r="BM48" s="828"/>
      <c r="BN48" s="753"/>
    </row>
    <row r="49" spans="1:67" ht="29.25" customHeight="1">
      <c r="A49" s="717"/>
      <c r="B49" s="720"/>
      <c r="C49" s="764" t="s">
        <v>657</v>
      </c>
      <c r="D49" s="765"/>
      <c r="E49" s="765"/>
      <c r="F49" s="765"/>
      <c r="G49" s="765"/>
      <c r="H49" s="765"/>
      <c r="I49" s="765"/>
      <c r="J49" s="765"/>
      <c r="K49" s="765"/>
      <c r="L49" s="766"/>
      <c r="M49" s="863"/>
      <c r="N49" s="864"/>
      <c r="O49" s="391" t="s">
        <v>659</v>
      </c>
      <c r="P49" s="863"/>
      <c r="Q49" s="864"/>
      <c r="R49" s="391" t="s">
        <v>659</v>
      </c>
      <c r="S49" s="863"/>
      <c r="T49" s="864"/>
      <c r="U49" s="391" t="s">
        <v>659</v>
      </c>
      <c r="V49" s="863"/>
      <c r="W49" s="864"/>
      <c r="X49" s="392" t="s">
        <v>659</v>
      </c>
      <c r="Y49" s="865"/>
      <c r="Z49" s="864"/>
      <c r="AA49" s="392" t="s">
        <v>658</v>
      </c>
      <c r="AB49" s="681" t="s">
        <v>562</v>
      </c>
      <c r="AC49" s="682"/>
      <c r="AD49" s="866"/>
      <c r="AE49" s="870" t="s">
        <v>562</v>
      </c>
      <c r="AF49" s="682"/>
      <c r="AG49" s="866"/>
      <c r="AH49" s="870" t="s">
        <v>562</v>
      </c>
      <c r="AI49" s="682"/>
      <c r="AJ49" s="866"/>
      <c r="AK49" s="870" t="s">
        <v>562</v>
      </c>
      <c r="AL49" s="682"/>
      <c r="AM49" s="866"/>
      <c r="AN49" s="870" t="s">
        <v>562</v>
      </c>
      <c r="AO49" s="682"/>
      <c r="AP49" s="871"/>
      <c r="AQ49" s="872"/>
      <c r="AR49" s="873"/>
      <c r="AS49" s="393" t="s">
        <v>659</v>
      </c>
      <c r="AT49" s="864"/>
      <c r="AU49" s="864"/>
      <c r="AV49" s="392" t="s">
        <v>659</v>
      </c>
      <c r="AW49" s="870" t="s">
        <v>562</v>
      </c>
      <c r="AX49" s="682"/>
      <c r="AY49" s="866"/>
      <c r="AZ49" s="682" t="s">
        <v>562</v>
      </c>
      <c r="BA49" s="682"/>
      <c r="BB49" s="870" t="s">
        <v>562</v>
      </c>
      <c r="BC49" s="682"/>
      <c r="BD49" s="874"/>
      <c r="BE49" s="863"/>
      <c r="BF49" s="864"/>
      <c r="BG49" s="394" t="s">
        <v>658</v>
      </c>
      <c r="BH49" s="395"/>
      <c r="BI49" s="396" t="s">
        <v>658</v>
      </c>
      <c r="BJ49" s="869"/>
      <c r="BK49" s="867"/>
      <c r="BL49" s="397" t="s">
        <v>658</v>
      </c>
      <c r="BM49" s="386"/>
      <c r="BN49" s="370"/>
    </row>
    <row r="50" spans="1:67" s="378" customFormat="1" ht="19.5" customHeight="1">
      <c r="A50" s="717"/>
      <c r="B50" s="720"/>
      <c r="C50" s="782" t="s">
        <v>660</v>
      </c>
      <c r="D50" s="783"/>
      <c r="E50" s="783"/>
      <c r="F50" s="783"/>
      <c r="G50" s="783"/>
      <c r="H50" s="783"/>
      <c r="I50" s="783"/>
      <c r="J50" s="783"/>
      <c r="K50" s="783"/>
      <c r="L50" s="784"/>
      <c r="M50" s="863"/>
      <c r="N50" s="864"/>
      <c r="O50" s="391" t="s">
        <v>659</v>
      </c>
      <c r="P50" s="863"/>
      <c r="Q50" s="864"/>
      <c r="R50" s="391" t="s">
        <v>659</v>
      </c>
      <c r="S50" s="863"/>
      <c r="T50" s="864"/>
      <c r="U50" s="391" t="s">
        <v>659</v>
      </c>
      <c r="V50" s="863"/>
      <c r="W50" s="864"/>
      <c r="X50" s="392" t="s">
        <v>659</v>
      </c>
      <c r="Y50" s="865"/>
      <c r="Z50" s="864"/>
      <c r="AA50" s="392" t="s">
        <v>658</v>
      </c>
      <c r="AB50" s="681" t="s">
        <v>562</v>
      </c>
      <c r="AC50" s="682"/>
      <c r="AD50" s="866"/>
      <c r="AE50" s="870" t="s">
        <v>562</v>
      </c>
      <c r="AF50" s="682"/>
      <c r="AG50" s="866"/>
      <c r="AH50" s="870" t="s">
        <v>562</v>
      </c>
      <c r="AI50" s="682"/>
      <c r="AJ50" s="866"/>
      <c r="AK50" s="870" t="s">
        <v>562</v>
      </c>
      <c r="AL50" s="682"/>
      <c r="AM50" s="866"/>
      <c r="AN50" s="870" t="s">
        <v>562</v>
      </c>
      <c r="AO50" s="682"/>
      <c r="AP50" s="871"/>
      <c r="AQ50" s="872"/>
      <c r="AR50" s="873"/>
      <c r="AS50" s="398" t="s">
        <v>659</v>
      </c>
      <c r="AT50" s="877"/>
      <c r="AU50" s="875"/>
      <c r="AV50" s="393" t="s">
        <v>659</v>
      </c>
      <c r="AW50" s="870" t="s">
        <v>562</v>
      </c>
      <c r="AX50" s="682"/>
      <c r="AY50" s="866"/>
      <c r="AZ50" s="870" t="s">
        <v>562</v>
      </c>
      <c r="BA50" s="866"/>
      <c r="BB50" s="870" t="s">
        <v>562</v>
      </c>
      <c r="BC50" s="682"/>
      <c r="BD50" s="682"/>
      <c r="BE50" s="863"/>
      <c r="BF50" s="864"/>
      <c r="BG50" s="394" t="s">
        <v>658</v>
      </c>
      <c r="BH50" s="399"/>
      <c r="BI50" s="400" t="s">
        <v>658</v>
      </c>
      <c r="BJ50" s="869"/>
      <c r="BK50" s="867"/>
      <c r="BL50" s="397" t="s">
        <v>658</v>
      </c>
      <c r="BM50" s="386"/>
      <c r="BN50" s="401"/>
    </row>
    <row r="51" spans="1:67" s="378" customFormat="1" ht="15" customHeight="1">
      <c r="A51" s="717"/>
      <c r="B51" s="720"/>
      <c r="C51" s="764" t="s">
        <v>671</v>
      </c>
      <c r="D51" s="765"/>
      <c r="E51" s="765"/>
      <c r="F51" s="765"/>
      <c r="G51" s="765"/>
      <c r="H51" s="765"/>
      <c r="I51" s="765"/>
      <c r="J51" s="765"/>
      <c r="K51" s="765"/>
      <c r="L51" s="766"/>
      <c r="M51" s="863"/>
      <c r="N51" s="864"/>
      <c r="O51" s="391" t="s">
        <v>659</v>
      </c>
      <c r="P51" s="863"/>
      <c r="Q51" s="864"/>
      <c r="R51" s="391" t="s">
        <v>659</v>
      </c>
      <c r="S51" s="863"/>
      <c r="T51" s="864"/>
      <c r="U51" s="391" t="s">
        <v>659</v>
      </c>
      <c r="V51" s="863"/>
      <c r="W51" s="864"/>
      <c r="X51" s="392" t="s">
        <v>659</v>
      </c>
      <c r="Y51" s="865"/>
      <c r="Z51" s="864"/>
      <c r="AA51" s="392" t="s">
        <v>658</v>
      </c>
      <c r="AB51" s="863"/>
      <c r="AC51" s="864"/>
      <c r="AD51" s="392" t="s">
        <v>659</v>
      </c>
      <c r="AE51" s="875"/>
      <c r="AF51" s="864"/>
      <c r="AG51" s="393" t="s">
        <v>659</v>
      </c>
      <c r="AH51" s="864"/>
      <c r="AI51" s="864"/>
      <c r="AJ51" s="392" t="s">
        <v>659</v>
      </c>
      <c r="AK51" s="875"/>
      <c r="AL51" s="864"/>
      <c r="AM51" s="393" t="s">
        <v>659</v>
      </c>
      <c r="AN51" s="875"/>
      <c r="AO51" s="876"/>
      <c r="AP51" s="392" t="s">
        <v>658</v>
      </c>
      <c r="AQ51" s="872"/>
      <c r="AR51" s="873"/>
      <c r="AS51" s="393" t="s">
        <v>659</v>
      </c>
      <c r="AT51" s="864"/>
      <c r="AU51" s="864"/>
      <c r="AV51" s="392" t="s">
        <v>659</v>
      </c>
      <c r="AW51" s="875"/>
      <c r="AX51" s="864"/>
      <c r="AY51" s="393" t="s">
        <v>659</v>
      </c>
      <c r="AZ51" s="390"/>
      <c r="BA51" s="390" t="s">
        <v>658</v>
      </c>
      <c r="BB51" s="875"/>
      <c r="BC51" s="864"/>
      <c r="BD51" s="391" t="s">
        <v>658</v>
      </c>
      <c r="BE51" s="863"/>
      <c r="BF51" s="864"/>
      <c r="BG51" s="394" t="s">
        <v>658</v>
      </c>
      <c r="BH51" s="395"/>
      <c r="BI51" s="400" t="s">
        <v>658</v>
      </c>
      <c r="BJ51" s="681"/>
      <c r="BK51" s="867"/>
      <c r="BL51" s="397" t="s">
        <v>658</v>
      </c>
      <c r="BM51" s="402"/>
      <c r="BN51" s="401"/>
    </row>
    <row r="52" spans="1:67" s="378" customFormat="1" ht="15" customHeight="1">
      <c r="A52" s="717"/>
      <c r="B52" s="720"/>
      <c r="C52" s="895" t="s">
        <v>661</v>
      </c>
      <c r="D52" s="896"/>
      <c r="E52" s="896"/>
      <c r="F52" s="896"/>
      <c r="G52" s="896"/>
      <c r="H52" s="896"/>
      <c r="I52" s="896"/>
      <c r="J52" s="896"/>
      <c r="K52" s="896"/>
      <c r="L52" s="897"/>
      <c r="M52" s="681" t="s">
        <v>562</v>
      </c>
      <c r="N52" s="867"/>
      <c r="O52" s="868"/>
      <c r="P52" s="681" t="s">
        <v>562</v>
      </c>
      <c r="Q52" s="867"/>
      <c r="R52" s="868"/>
      <c r="S52" s="681" t="s">
        <v>562</v>
      </c>
      <c r="T52" s="867"/>
      <c r="U52" s="868"/>
      <c r="V52" s="681" t="s">
        <v>562</v>
      </c>
      <c r="W52" s="867"/>
      <c r="X52" s="867"/>
      <c r="Y52" s="681" t="s">
        <v>562</v>
      </c>
      <c r="Z52" s="867"/>
      <c r="AA52" s="868"/>
      <c r="AB52" s="681" t="s">
        <v>562</v>
      </c>
      <c r="AC52" s="867"/>
      <c r="AD52" s="867"/>
      <c r="AE52" s="870" t="s">
        <v>562</v>
      </c>
      <c r="AF52" s="867"/>
      <c r="AG52" s="892"/>
      <c r="AH52" s="682" t="s">
        <v>562</v>
      </c>
      <c r="AI52" s="867"/>
      <c r="AJ52" s="867"/>
      <c r="AK52" s="870" t="s">
        <v>562</v>
      </c>
      <c r="AL52" s="867"/>
      <c r="AM52" s="892"/>
      <c r="AN52" s="682" t="s">
        <v>562</v>
      </c>
      <c r="AO52" s="867"/>
      <c r="AP52" s="893"/>
      <c r="AQ52" s="894"/>
      <c r="AR52" s="864"/>
      <c r="AS52" s="393" t="s">
        <v>659</v>
      </c>
      <c r="AT52" s="890"/>
      <c r="AU52" s="891"/>
      <c r="AV52" s="392" t="s">
        <v>659</v>
      </c>
      <c r="AW52" s="870" t="s">
        <v>562</v>
      </c>
      <c r="AX52" s="682"/>
      <c r="AY52" s="866"/>
      <c r="AZ52" s="682" t="s">
        <v>562</v>
      </c>
      <c r="BA52" s="682"/>
      <c r="BB52" s="870" t="s">
        <v>562</v>
      </c>
      <c r="BC52" s="682"/>
      <c r="BD52" s="874"/>
      <c r="BE52" s="681" t="s">
        <v>562</v>
      </c>
      <c r="BF52" s="867"/>
      <c r="BG52" s="868"/>
      <c r="BH52" s="681" t="s">
        <v>562</v>
      </c>
      <c r="BI52" s="868"/>
      <c r="BJ52" s="681" t="s">
        <v>562</v>
      </c>
      <c r="BK52" s="867"/>
      <c r="BL52" s="868"/>
      <c r="BM52" s="878"/>
      <c r="BN52" s="320"/>
      <c r="BO52" s="403"/>
    </row>
    <row r="53" spans="1:67" s="378" customFormat="1" ht="15" customHeight="1">
      <c r="A53" s="717"/>
      <c r="B53" s="861"/>
      <c r="C53" s="880" t="s">
        <v>222</v>
      </c>
      <c r="D53" s="881"/>
      <c r="E53" s="881"/>
      <c r="F53" s="881"/>
      <c r="G53" s="881"/>
      <c r="H53" s="881"/>
      <c r="I53" s="881"/>
      <c r="J53" s="881"/>
      <c r="K53" s="881"/>
      <c r="L53" s="882"/>
      <c r="M53" s="883">
        <f>SUM(M49:N51)</f>
        <v>0</v>
      </c>
      <c r="N53" s="884"/>
      <c r="O53" s="405" t="s">
        <v>659</v>
      </c>
      <c r="P53" s="885">
        <f>SUM(P49:Q51)</f>
        <v>0</v>
      </c>
      <c r="Q53" s="886"/>
      <c r="R53" s="406" t="s">
        <v>672</v>
      </c>
      <c r="S53" s="883">
        <f>SUM(S49:T51)</f>
        <v>0</v>
      </c>
      <c r="T53" s="884"/>
      <c r="U53" s="406" t="s">
        <v>672</v>
      </c>
      <c r="V53" s="883">
        <f>SUM(V49:W51)</f>
        <v>0</v>
      </c>
      <c r="W53" s="884"/>
      <c r="X53" s="405" t="s">
        <v>672</v>
      </c>
      <c r="Y53" s="887">
        <f>SUM(Y49:Z51)</f>
        <v>0</v>
      </c>
      <c r="Z53" s="888"/>
      <c r="AA53" s="407" t="s">
        <v>672</v>
      </c>
      <c r="AB53" s="883">
        <f>SUM(AB51)</f>
        <v>0</v>
      </c>
      <c r="AC53" s="884"/>
      <c r="AD53" s="405" t="s">
        <v>672</v>
      </c>
      <c r="AE53" s="889">
        <f>SUM(AE51)</f>
        <v>0</v>
      </c>
      <c r="AF53" s="886"/>
      <c r="AG53" s="407" t="s">
        <v>672</v>
      </c>
      <c r="AH53" s="917">
        <f>SUM(AH51)</f>
        <v>0</v>
      </c>
      <c r="AI53" s="884"/>
      <c r="AJ53" s="405" t="s">
        <v>672</v>
      </c>
      <c r="AK53" s="917">
        <f>SUM(AK51)</f>
        <v>0</v>
      </c>
      <c r="AL53" s="884"/>
      <c r="AM53" s="407" t="s">
        <v>672</v>
      </c>
      <c r="AN53" s="917">
        <f>SUM(AN51)</f>
        <v>0</v>
      </c>
      <c r="AO53" s="884"/>
      <c r="AP53" s="405" t="s">
        <v>672</v>
      </c>
      <c r="AQ53" s="918">
        <f>SUM(AQ49:AR52)</f>
        <v>0</v>
      </c>
      <c r="AR53" s="888"/>
      <c r="AS53" s="407" t="s">
        <v>672</v>
      </c>
      <c r="AT53" s="889">
        <f>SUM(AT49:AU52)</f>
        <v>0</v>
      </c>
      <c r="AU53" s="886"/>
      <c r="AV53" s="407" t="s">
        <v>672</v>
      </c>
      <c r="AW53" s="917">
        <f>SUM(AW51:AX51)</f>
        <v>0</v>
      </c>
      <c r="AX53" s="884"/>
      <c r="AY53" s="407" t="s">
        <v>672</v>
      </c>
      <c r="AZ53" s="405">
        <f>SUM(AZ51)</f>
        <v>0</v>
      </c>
      <c r="BA53" s="405" t="s">
        <v>673</v>
      </c>
      <c r="BB53" s="917">
        <f>SUM(BB51:BC51)</f>
        <v>0</v>
      </c>
      <c r="BC53" s="884"/>
      <c r="BD53" s="406" t="s">
        <v>658</v>
      </c>
      <c r="BE53" s="883">
        <f>SUM(BE49:BF51)</f>
        <v>0</v>
      </c>
      <c r="BF53" s="884"/>
      <c r="BG53" s="406" t="s">
        <v>658</v>
      </c>
      <c r="BH53" s="404">
        <f>SUM(BH49:BH51)</f>
        <v>0</v>
      </c>
      <c r="BI53" s="406" t="s">
        <v>672</v>
      </c>
      <c r="BJ53" s="681" t="s">
        <v>562</v>
      </c>
      <c r="BK53" s="867"/>
      <c r="BL53" s="868"/>
      <c r="BM53" s="879"/>
      <c r="BN53" s="320"/>
      <c r="BO53" s="403"/>
    </row>
    <row r="54" spans="1:67" ht="15" customHeight="1">
      <c r="A54" s="718"/>
      <c r="B54" s="898" t="s">
        <v>632</v>
      </c>
      <c r="C54" s="899" t="s">
        <v>674</v>
      </c>
      <c r="D54" s="900"/>
      <c r="E54" s="900"/>
      <c r="F54" s="900"/>
      <c r="G54" s="900"/>
      <c r="H54" s="900"/>
      <c r="I54" s="900"/>
      <c r="J54" s="900"/>
      <c r="K54" s="900"/>
      <c r="L54" s="901"/>
      <c r="M54" s="832" t="s">
        <v>675</v>
      </c>
      <c r="N54" s="905"/>
      <c r="O54" s="905"/>
      <c r="P54" s="905"/>
      <c r="Q54" s="905"/>
      <c r="R54" s="905"/>
      <c r="S54" s="905"/>
      <c r="T54" s="905"/>
      <c r="U54" s="905"/>
      <c r="V54" s="905"/>
      <c r="W54" s="905"/>
      <c r="X54" s="905"/>
      <c r="Y54" s="905"/>
      <c r="Z54" s="905"/>
      <c r="AA54" s="905"/>
      <c r="AB54" s="905"/>
      <c r="AC54" s="905"/>
      <c r="AD54" s="905"/>
      <c r="AE54" s="905"/>
      <c r="AF54" s="905"/>
      <c r="AG54" s="905"/>
      <c r="AH54" s="905"/>
      <c r="AI54" s="905"/>
      <c r="AJ54" s="905"/>
      <c r="AK54" s="905"/>
      <c r="AL54" s="905"/>
      <c r="AM54" s="905"/>
      <c r="AN54" s="905"/>
      <c r="AO54" s="905"/>
      <c r="AP54" s="905"/>
      <c r="AQ54" s="905"/>
      <c r="AR54" s="905"/>
      <c r="AS54" s="905"/>
      <c r="AT54" s="905"/>
      <c r="AU54" s="905"/>
      <c r="AV54" s="905"/>
      <c r="AW54" s="905"/>
      <c r="AX54" s="905"/>
      <c r="AY54" s="905"/>
      <c r="AZ54" s="408"/>
      <c r="BA54" s="409"/>
      <c r="BB54" s="906" t="s">
        <v>655</v>
      </c>
      <c r="BC54" s="817"/>
      <c r="BD54" s="813"/>
      <c r="BE54" s="907" t="s">
        <v>676</v>
      </c>
      <c r="BF54" s="833"/>
      <c r="BG54" s="833"/>
      <c r="BH54" s="908"/>
      <c r="BI54" s="912" t="s">
        <v>649</v>
      </c>
      <c r="BJ54" s="753"/>
      <c r="BK54" s="753"/>
      <c r="BL54" s="753"/>
      <c r="BM54" s="754"/>
    </row>
    <row r="55" spans="1:67" ht="9" customHeight="1">
      <c r="A55" s="718"/>
      <c r="B55" s="898"/>
      <c r="C55" s="899"/>
      <c r="D55" s="900"/>
      <c r="E55" s="900"/>
      <c r="F55" s="900"/>
      <c r="G55" s="900"/>
      <c r="H55" s="900"/>
      <c r="I55" s="900"/>
      <c r="J55" s="900"/>
      <c r="K55" s="900"/>
      <c r="L55" s="901"/>
      <c r="M55" s="913" t="s">
        <v>677</v>
      </c>
      <c r="N55" s="914"/>
      <c r="O55" s="914"/>
      <c r="P55" s="914"/>
      <c r="Q55" s="914"/>
      <c r="R55" s="411"/>
      <c r="S55" s="410"/>
      <c r="T55" s="410"/>
      <c r="U55" s="410"/>
      <c r="V55" s="412"/>
      <c r="W55" s="913" t="s">
        <v>678</v>
      </c>
      <c r="X55" s="914"/>
      <c r="Y55" s="914"/>
      <c r="Z55" s="914"/>
      <c r="AA55" s="919"/>
      <c r="AB55" s="913" t="s">
        <v>222</v>
      </c>
      <c r="AC55" s="914"/>
      <c r="AD55" s="914"/>
      <c r="AE55" s="914"/>
      <c r="AF55" s="914"/>
      <c r="AG55" s="921" t="s">
        <v>679</v>
      </c>
      <c r="AH55" s="922"/>
      <c r="AI55" s="922"/>
      <c r="AJ55" s="922"/>
      <c r="AK55" s="922"/>
      <c r="AL55" s="411"/>
      <c r="AM55" s="410"/>
      <c r="AN55" s="410"/>
      <c r="AO55" s="410"/>
      <c r="AP55" s="410"/>
      <c r="AQ55" s="410"/>
      <c r="AR55" s="410"/>
      <c r="AS55" s="412"/>
      <c r="AT55" s="836" t="s">
        <v>680</v>
      </c>
      <c r="AU55" s="922"/>
      <c r="AV55" s="922"/>
      <c r="AW55" s="922"/>
      <c r="AX55" s="922"/>
      <c r="AY55" s="925"/>
      <c r="AZ55" s="927" t="s">
        <v>681</v>
      </c>
      <c r="BA55" s="928"/>
      <c r="BB55" s="812"/>
      <c r="BC55" s="817"/>
      <c r="BD55" s="813"/>
      <c r="BE55" s="907"/>
      <c r="BF55" s="833"/>
      <c r="BG55" s="833"/>
      <c r="BH55" s="908"/>
      <c r="BI55" s="752"/>
      <c r="BJ55" s="753"/>
      <c r="BK55" s="753"/>
      <c r="BL55" s="753"/>
      <c r="BM55" s="754"/>
    </row>
    <row r="56" spans="1:67" ht="21" customHeight="1">
      <c r="A56" s="718"/>
      <c r="B56" s="898"/>
      <c r="C56" s="902"/>
      <c r="D56" s="903"/>
      <c r="E56" s="903"/>
      <c r="F56" s="903"/>
      <c r="G56" s="903"/>
      <c r="H56" s="903"/>
      <c r="I56" s="903"/>
      <c r="J56" s="903"/>
      <c r="K56" s="903"/>
      <c r="L56" s="904"/>
      <c r="M56" s="915"/>
      <c r="N56" s="916"/>
      <c r="O56" s="916"/>
      <c r="P56" s="916"/>
      <c r="Q56" s="916"/>
      <c r="R56" s="931" t="s">
        <v>666</v>
      </c>
      <c r="S56" s="932"/>
      <c r="T56" s="932"/>
      <c r="U56" s="932"/>
      <c r="V56" s="933"/>
      <c r="W56" s="915"/>
      <c r="X56" s="916"/>
      <c r="Y56" s="916"/>
      <c r="Z56" s="916"/>
      <c r="AA56" s="920"/>
      <c r="AB56" s="915"/>
      <c r="AC56" s="916"/>
      <c r="AD56" s="916"/>
      <c r="AE56" s="916"/>
      <c r="AF56" s="916"/>
      <c r="AG56" s="923"/>
      <c r="AH56" s="924"/>
      <c r="AI56" s="924"/>
      <c r="AJ56" s="924"/>
      <c r="AK56" s="924"/>
      <c r="AL56" s="931" t="s">
        <v>666</v>
      </c>
      <c r="AM56" s="934"/>
      <c r="AN56" s="934"/>
      <c r="AO56" s="934"/>
      <c r="AP56" s="934"/>
      <c r="AQ56" s="934"/>
      <c r="AR56" s="934"/>
      <c r="AS56" s="935"/>
      <c r="AT56" s="924"/>
      <c r="AU56" s="924"/>
      <c r="AV56" s="924"/>
      <c r="AW56" s="924"/>
      <c r="AX56" s="924"/>
      <c r="AY56" s="926"/>
      <c r="AZ56" s="929"/>
      <c r="BA56" s="930"/>
      <c r="BB56" s="814"/>
      <c r="BC56" s="818"/>
      <c r="BD56" s="815"/>
      <c r="BE56" s="909"/>
      <c r="BF56" s="910"/>
      <c r="BG56" s="910"/>
      <c r="BH56" s="911"/>
      <c r="BI56" s="755"/>
      <c r="BJ56" s="756"/>
      <c r="BK56" s="756"/>
      <c r="BL56" s="756"/>
      <c r="BM56" s="757"/>
    </row>
    <row r="57" spans="1:67" s="378" customFormat="1" ht="15" customHeight="1">
      <c r="A57" s="718"/>
      <c r="B57" s="679"/>
      <c r="C57" s="943" t="s">
        <v>634</v>
      </c>
      <c r="D57" s="944"/>
      <c r="E57" s="944"/>
      <c r="F57" s="944"/>
      <c r="G57" s="944"/>
      <c r="H57" s="944"/>
      <c r="I57" s="944"/>
      <c r="J57" s="944"/>
      <c r="K57" s="944"/>
      <c r="L57" s="945"/>
      <c r="M57" s="936"/>
      <c r="N57" s="937"/>
      <c r="O57" s="937"/>
      <c r="P57" s="937"/>
      <c r="Q57" s="414" t="s">
        <v>658</v>
      </c>
      <c r="R57" s="936"/>
      <c r="S57" s="937"/>
      <c r="T57" s="937"/>
      <c r="U57" s="937"/>
      <c r="V57" s="414" t="s">
        <v>658</v>
      </c>
      <c r="W57" s="936"/>
      <c r="X57" s="937"/>
      <c r="Y57" s="937"/>
      <c r="Z57" s="937"/>
      <c r="AA57" s="414" t="s">
        <v>658</v>
      </c>
      <c r="AB57" s="936"/>
      <c r="AC57" s="937"/>
      <c r="AD57" s="937"/>
      <c r="AE57" s="937"/>
      <c r="AF57" s="413" t="s">
        <v>658</v>
      </c>
      <c r="AG57" s="946"/>
      <c r="AH57" s="942"/>
      <c r="AI57" s="942"/>
      <c r="AJ57" s="942"/>
      <c r="AK57" s="414" t="s">
        <v>658</v>
      </c>
      <c r="AL57" s="936"/>
      <c r="AM57" s="937"/>
      <c r="AN57" s="937"/>
      <c r="AO57" s="937"/>
      <c r="AP57" s="937"/>
      <c r="AQ57" s="937"/>
      <c r="AR57" s="937"/>
      <c r="AS57" s="414" t="s">
        <v>658</v>
      </c>
      <c r="AT57" s="936"/>
      <c r="AU57" s="937"/>
      <c r="AV57" s="937"/>
      <c r="AW57" s="937"/>
      <c r="AX57" s="937"/>
      <c r="AY57" s="413" t="s">
        <v>658</v>
      </c>
      <c r="AZ57" s="416"/>
      <c r="BA57" s="414" t="s">
        <v>658</v>
      </c>
      <c r="BB57" s="936"/>
      <c r="BC57" s="937"/>
      <c r="BD57" s="414" t="s">
        <v>658</v>
      </c>
      <c r="BE57" s="938"/>
      <c r="BF57" s="939"/>
      <c r="BG57" s="939"/>
      <c r="BH57" s="417" t="s">
        <v>672</v>
      </c>
      <c r="BI57" s="781"/>
      <c r="BJ57" s="750"/>
      <c r="BK57" s="750"/>
      <c r="BL57" s="750"/>
      <c r="BM57" s="751"/>
    </row>
    <row r="58" spans="1:67" s="378" customFormat="1" ht="15" customHeight="1">
      <c r="A58" s="718"/>
      <c r="B58" s="679"/>
      <c r="C58" s="938" t="s">
        <v>635</v>
      </c>
      <c r="D58" s="939"/>
      <c r="E58" s="939"/>
      <c r="F58" s="939"/>
      <c r="G58" s="939"/>
      <c r="H58" s="939"/>
      <c r="I58" s="939"/>
      <c r="J58" s="939"/>
      <c r="K58" s="939"/>
      <c r="L58" s="940"/>
      <c r="M58" s="941"/>
      <c r="N58" s="942"/>
      <c r="O58" s="942"/>
      <c r="P58" s="942"/>
      <c r="Q58" s="414" t="s">
        <v>658</v>
      </c>
      <c r="R58" s="936"/>
      <c r="S58" s="937"/>
      <c r="T58" s="937"/>
      <c r="U58" s="937"/>
      <c r="V58" s="414" t="s">
        <v>658</v>
      </c>
      <c r="W58" s="936"/>
      <c r="X58" s="937"/>
      <c r="Y58" s="937"/>
      <c r="Z58" s="937"/>
      <c r="AA58" s="414" t="s">
        <v>658</v>
      </c>
      <c r="AB58" s="936"/>
      <c r="AC58" s="937"/>
      <c r="AD58" s="937"/>
      <c r="AE58" s="937"/>
      <c r="AF58" s="413" t="s">
        <v>658</v>
      </c>
      <c r="AG58" s="946"/>
      <c r="AH58" s="942"/>
      <c r="AI58" s="942"/>
      <c r="AJ58" s="942"/>
      <c r="AK58" s="414" t="s">
        <v>658</v>
      </c>
      <c r="AL58" s="936"/>
      <c r="AM58" s="937"/>
      <c r="AN58" s="937"/>
      <c r="AO58" s="937"/>
      <c r="AP58" s="937"/>
      <c r="AQ58" s="937"/>
      <c r="AR58" s="937"/>
      <c r="AS58" s="414" t="s">
        <v>658</v>
      </c>
      <c r="AT58" s="941"/>
      <c r="AU58" s="942"/>
      <c r="AV58" s="942"/>
      <c r="AW58" s="942"/>
      <c r="AX58" s="942"/>
      <c r="AY58" s="413" t="s">
        <v>658</v>
      </c>
      <c r="AZ58" s="418"/>
      <c r="BA58" s="414" t="s">
        <v>658</v>
      </c>
      <c r="BB58" s="947"/>
      <c r="BC58" s="948"/>
      <c r="BD58" s="414" t="s">
        <v>658</v>
      </c>
      <c r="BE58" s="938"/>
      <c r="BF58" s="939"/>
      <c r="BG58" s="939"/>
      <c r="BH58" s="417" t="s">
        <v>672</v>
      </c>
      <c r="BI58" s="752"/>
      <c r="BJ58" s="753"/>
      <c r="BK58" s="753"/>
      <c r="BL58" s="753"/>
      <c r="BM58" s="754"/>
    </row>
    <row r="59" spans="1:67" s="378" customFormat="1" ht="15" customHeight="1">
      <c r="A59" s="718"/>
      <c r="B59" s="680"/>
      <c r="C59" s="681" t="s">
        <v>222</v>
      </c>
      <c r="D59" s="682"/>
      <c r="E59" s="682"/>
      <c r="F59" s="682"/>
      <c r="G59" s="682"/>
      <c r="H59" s="682"/>
      <c r="I59" s="682"/>
      <c r="J59" s="682"/>
      <c r="K59" s="682"/>
      <c r="L59" s="874"/>
      <c r="M59" s="949">
        <f>SUM(M57:P58)</f>
        <v>0</v>
      </c>
      <c r="N59" s="950"/>
      <c r="O59" s="950"/>
      <c r="P59" s="950"/>
      <c r="Q59" s="421" t="s">
        <v>658</v>
      </c>
      <c r="R59" s="951">
        <f>SUM(R57:U58)</f>
        <v>0</v>
      </c>
      <c r="S59" s="952"/>
      <c r="T59" s="952"/>
      <c r="U59" s="952"/>
      <c r="V59" s="421" t="s">
        <v>658</v>
      </c>
      <c r="W59" s="951">
        <f>SUM(W57:Z58)</f>
        <v>0</v>
      </c>
      <c r="X59" s="952"/>
      <c r="Y59" s="952"/>
      <c r="Z59" s="952"/>
      <c r="AA59" s="421" t="s">
        <v>658</v>
      </c>
      <c r="AB59" s="951">
        <f>SUM(AB57:AE58)</f>
        <v>0</v>
      </c>
      <c r="AC59" s="952"/>
      <c r="AD59" s="952"/>
      <c r="AE59" s="952"/>
      <c r="AF59" s="422" t="s">
        <v>658</v>
      </c>
      <c r="AG59" s="953">
        <f>SUM(AG57:AJ58)</f>
        <v>0</v>
      </c>
      <c r="AH59" s="952"/>
      <c r="AI59" s="952"/>
      <c r="AJ59" s="952"/>
      <c r="AK59" s="421" t="s">
        <v>658</v>
      </c>
      <c r="AL59" s="951">
        <f>SUM(AL57:AR58)</f>
        <v>0</v>
      </c>
      <c r="AM59" s="952"/>
      <c r="AN59" s="952"/>
      <c r="AO59" s="952"/>
      <c r="AP59" s="952"/>
      <c r="AQ59" s="952"/>
      <c r="AR59" s="952"/>
      <c r="AS59" s="421" t="s">
        <v>658</v>
      </c>
      <c r="AT59" s="951">
        <f>SUM(AT57:AX58)</f>
        <v>0</v>
      </c>
      <c r="AU59" s="952"/>
      <c r="AV59" s="952"/>
      <c r="AW59" s="952"/>
      <c r="AX59" s="952"/>
      <c r="AY59" s="422" t="s">
        <v>658</v>
      </c>
      <c r="AZ59" s="423">
        <f>SUM(AZ57:AZ58)</f>
        <v>0</v>
      </c>
      <c r="BA59" s="424" t="s">
        <v>658</v>
      </c>
      <c r="BB59" s="954">
        <f>SUM(BB57:BC58)</f>
        <v>0</v>
      </c>
      <c r="BC59" s="955"/>
      <c r="BD59" s="425" t="s">
        <v>659</v>
      </c>
      <c r="BE59" s="951">
        <f>SUM(BE57:BG58)</f>
        <v>0</v>
      </c>
      <c r="BF59" s="952"/>
      <c r="BG59" s="952"/>
      <c r="BH59" s="426" t="s">
        <v>659</v>
      </c>
      <c r="BI59" s="755"/>
      <c r="BJ59" s="756"/>
      <c r="BK59" s="756"/>
      <c r="BL59" s="756"/>
      <c r="BM59" s="757"/>
    </row>
    <row r="60" spans="1:67" ht="15" customHeight="1">
      <c r="A60" s="718"/>
      <c r="B60" s="956" t="s">
        <v>682</v>
      </c>
      <c r="C60" s="958" t="s">
        <v>674</v>
      </c>
      <c r="D60" s="959"/>
      <c r="E60" s="959"/>
      <c r="F60" s="959"/>
      <c r="G60" s="959"/>
      <c r="H60" s="959"/>
      <c r="I60" s="959"/>
      <c r="J60" s="959"/>
      <c r="K60" s="959"/>
      <c r="L60" s="960"/>
      <c r="M60" s="958" t="s">
        <v>683</v>
      </c>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50"/>
      <c r="AL60" s="750"/>
      <c r="AM60" s="750"/>
      <c r="AN60" s="750"/>
      <c r="AO60" s="750"/>
      <c r="AP60" s="750"/>
      <c r="AQ60" s="750"/>
      <c r="AR60" s="750"/>
      <c r="AS60" s="750"/>
      <c r="AT60" s="750"/>
      <c r="AU60" s="750"/>
      <c r="AV60" s="750"/>
      <c r="AW60" s="750"/>
      <c r="AX60" s="750"/>
      <c r="AY60" s="750"/>
      <c r="AZ60" s="428"/>
      <c r="BA60" s="429"/>
      <c r="BB60" s="964" t="s">
        <v>655</v>
      </c>
      <c r="BC60" s="816"/>
      <c r="BD60" s="811"/>
      <c r="BE60" s="913" t="s">
        <v>676</v>
      </c>
      <c r="BF60" s="965"/>
      <c r="BG60" s="965"/>
      <c r="BH60" s="966"/>
      <c r="BI60" s="978" t="s">
        <v>664</v>
      </c>
      <c r="BJ60" s="750"/>
      <c r="BK60" s="750"/>
      <c r="BL60" s="750"/>
      <c r="BM60" s="751"/>
    </row>
    <row r="61" spans="1:67" ht="7.5" customHeight="1">
      <c r="A61" s="718"/>
      <c r="B61" s="898"/>
      <c r="C61" s="899"/>
      <c r="D61" s="961"/>
      <c r="E61" s="961"/>
      <c r="F61" s="961"/>
      <c r="G61" s="961"/>
      <c r="H61" s="961"/>
      <c r="I61" s="961"/>
      <c r="J61" s="961"/>
      <c r="K61" s="961"/>
      <c r="L61" s="962"/>
      <c r="M61" s="913" t="s">
        <v>684</v>
      </c>
      <c r="N61" s="922"/>
      <c r="O61" s="922"/>
      <c r="P61" s="922"/>
      <c r="Q61" s="922"/>
      <c r="R61" s="430"/>
      <c r="S61" s="410"/>
      <c r="T61" s="410"/>
      <c r="U61" s="410"/>
      <c r="V61" s="410"/>
      <c r="W61" s="411"/>
      <c r="X61" s="410"/>
      <c r="Y61" s="410"/>
      <c r="Z61" s="410"/>
      <c r="AA61" s="410"/>
      <c r="AB61" s="430"/>
      <c r="AC61" s="410"/>
      <c r="AD61" s="410"/>
      <c r="AE61" s="410"/>
      <c r="AF61" s="410"/>
      <c r="AG61" s="921" t="s">
        <v>654</v>
      </c>
      <c r="AH61" s="922"/>
      <c r="AI61" s="922"/>
      <c r="AJ61" s="922"/>
      <c r="AK61" s="922"/>
      <c r="AL61" s="411"/>
      <c r="AM61" s="410"/>
      <c r="AN61" s="410"/>
      <c r="AO61" s="410"/>
      <c r="AP61" s="410"/>
      <c r="AQ61" s="410"/>
      <c r="AR61" s="410"/>
      <c r="AS61" s="410"/>
      <c r="AT61" s="431"/>
      <c r="AU61" s="432"/>
      <c r="AV61" s="432"/>
      <c r="AW61" s="432"/>
      <c r="AX61" s="432"/>
      <c r="AY61" s="432"/>
      <c r="AZ61" s="433"/>
      <c r="BA61" s="434"/>
      <c r="BB61" s="812"/>
      <c r="BC61" s="817"/>
      <c r="BD61" s="813"/>
      <c r="BE61" s="907"/>
      <c r="BF61" s="967"/>
      <c r="BG61" s="967"/>
      <c r="BH61" s="968"/>
      <c r="BI61" s="752"/>
      <c r="BJ61" s="753"/>
      <c r="BK61" s="753"/>
      <c r="BL61" s="753"/>
      <c r="BM61" s="754"/>
    </row>
    <row r="62" spans="1:67" ht="8.25" customHeight="1">
      <c r="A62" s="718"/>
      <c r="B62" s="898"/>
      <c r="C62" s="963"/>
      <c r="D62" s="961"/>
      <c r="E62" s="961"/>
      <c r="F62" s="961"/>
      <c r="G62" s="961"/>
      <c r="H62" s="961"/>
      <c r="I62" s="961"/>
      <c r="J62" s="961"/>
      <c r="K62" s="961"/>
      <c r="L62" s="962"/>
      <c r="M62" s="979"/>
      <c r="N62" s="980"/>
      <c r="O62" s="980"/>
      <c r="P62" s="980"/>
      <c r="Q62" s="980"/>
      <c r="R62" s="983" t="s">
        <v>666</v>
      </c>
      <c r="S62" s="984"/>
      <c r="T62" s="984"/>
      <c r="U62" s="984"/>
      <c r="V62" s="984"/>
      <c r="W62" s="983" t="s">
        <v>685</v>
      </c>
      <c r="X62" s="984"/>
      <c r="Y62" s="984"/>
      <c r="Z62" s="984"/>
      <c r="AA62" s="984"/>
      <c r="AB62" s="436"/>
      <c r="AC62" s="437"/>
      <c r="AD62" s="438"/>
      <c r="AE62" s="438"/>
      <c r="AF62" s="438"/>
      <c r="AG62" s="981"/>
      <c r="AH62" s="980"/>
      <c r="AI62" s="980"/>
      <c r="AJ62" s="980"/>
      <c r="AK62" s="980"/>
      <c r="AL62" s="983" t="s">
        <v>666</v>
      </c>
      <c r="AM62" s="984"/>
      <c r="AN62" s="984"/>
      <c r="AO62" s="984"/>
      <c r="AP62" s="984"/>
      <c r="AQ62" s="984"/>
      <c r="AR62" s="984"/>
      <c r="AS62" s="984"/>
      <c r="AT62" s="983" t="s">
        <v>685</v>
      </c>
      <c r="AU62" s="986"/>
      <c r="AV62" s="986"/>
      <c r="AW62" s="986"/>
      <c r="AX62" s="986"/>
      <c r="AY62" s="986"/>
      <c r="AZ62" s="439"/>
      <c r="BA62" s="440"/>
      <c r="BB62" s="812"/>
      <c r="BC62" s="817"/>
      <c r="BD62" s="813"/>
      <c r="BE62" s="907"/>
      <c r="BF62" s="967"/>
      <c r="BG62" s="967"/>
      <c r="BH62" s="968"/>
      <c r="BI62" s="752"/>
      <c r="BJ62" s="753"/>
      <c r="BK62" s="753"/>
      <c r="BL62" s="753"/>
      <c r="BM62" s="754"/>
    </row>
    <row r="63" spans="1:67" ht="18" customHeight="1">
      <c r="A63" s="718"/>
      <c r="B63" s="898"/>
      <c r="C63" s="755"/>
      <c r="D63" s="756"/>
      <c r="E63" s="756"/>
      <c r="F63" s="756"/>
      <c r="G63" s="756"/>
      <c r="H63" s="756"/>
      <c r="I63" s="756"/>
      <c r="J63" s="756"/>
      <c r="K63" s="756"/>
      <c r="L63" s="757"/>
      <c r="M63" s="814"/>
      <c r="N63" s="818"/>
      <c r="O63" s="818"/>
      <c r="P63" s="818"/>
      <c r="Q63" s="818"/>
      <c r="R63" s="985"/>
      <c r="S63" s="818"/>
      <c r="T63" s="818"/>
      <c r="U63" s="818"/>
      <c r="V63" s="818"/>
      <c r="W63" s="985"/>
      <c r="X63" s="818"/>
      <c r="Y63" s="818"/>
      <c r="Z63" s="818"/>
      <c r="AA63" s="818"/>
      <c r="AB63" s="989" t="s">
        <v>669</v>
      </c>
      <c r="AC63" s="844"/>
      <c r="AD63" s="844"/>
      <c r="AE63" s="844"/>
      <c r="AF63" s="844"/>
      <c r="AG63" s="982"/>
      <c r="AH63" s="818"/>
      <c r="AI63" s="818"/>
      <c r="AJ63" s="818"/>
      <c r="AK63" s="818"/>
      <c r="AL63" s="985"/>
      <c r="AM63" s="818"/>
      <c r="AN63" s="818"/>
      <c r="AO63" s="818"/>
      <c r="AP63" s="818"/>
      <c r="AQ63" s="818"/>
      <c r="AR63" s="818"/>
      <c r="AS63" s="818"/>
      <c r="AT63" s="987"/>
      <c r="AU63" s="970"/>
      <c r="AV63" s="970"/>
      <c r="AW63" s="970"/>
      <c r="AX63" s="970"/>
      <c r="AY63" s="988"/>
      <c r="AZ63" s="990" t="s">
        <v>669</v>
      </c>
      <c r="BA63" s="845"/>
      <c r="BB63" s="814"/>
      <c r="BC63" s="818"/>
      <c r="BD63" s="815"/>
      <c r="BE63" s="969"/>
      <c r="BF63" s="970"/>
      <c r="BG63" s="970"/>
      <c r="BH63" s="971"/>
      <c r="BI63" s="755"/>
      <c r="BJ63" s="756"/>
      <c r="BK63" s="756"/>
      <c r="BL63" s="756"/>
      <c r="BM63" s="757"/>
    </row>
    <row r="64" spans="1:67" s="378" customFormat="1" ht="15" customHeight="1">
      <c r="A64" s="718"/>
      <c r="B64" s="898"/>
      <c r="C64" s="943" t="s">
        <v>637</v>
      </c>
      <c r="D64" s="944"/>
      <c r="E64" s="944"/>
      <c r="F64" s="944"/>
      <c r="G64" s="944"/>
      <c r="H64" s="944"/>
      <c r="I64" s="944"/>
      <c r="J64" s="944"/>
      <c r="K64" s="944"/>
      <c r="L64" s="945"/>
      <c r="M64" s="941"/>
      <c r="N64" s="942"/>
      <c r="O64" s="942"/>
      <c r="P64" s="942"/>
      <c r="Q64" s="415" t="s">
        <v>658</v>
      </c>
      <c r="R64" s="972"/>
      <c r="S64" s="942"/>
      <c r="T64" s="942"/>
      <c r="U64" s="942"/>
      <c r="V64" s="441" t="s">
        <v>658</v>
      </c>
      <c r="W64" s="972"/>
      <c r="X64" s="942"/>
      <c r="Y64" s="942"/>
      <c r="Z64" s="942"/>
      <c r="AA64" s="441" t="s">
        <v>658</v>
      </c>
      <c r="AB64" s="972"/>
      <c r="AC64" s="942"/>
      <c r="AD64" s="942"/>
      <c r="AE64" s="942"/>
      <c r="AF64" s="415" t="s">
        <v>658</v>
      </c>
      <c r="AG64" s="946"/>
      <c r="AH64" s="942"/>
      <c r="AI64" s="942"/>
      <c r="AJ64" s="942"/>
      <c r="AK64" s="415" t="s">
        <v>658</v>
      </c>
      <c r="AL64" s="972"/>
      <c r="AM64" s="942"/>
      <c r="AN64" s="942"/>
      <c r="AO64" s="942"/>
      <c r="AP64" s="942"/>
      <c r="AQ64" s="942"/>
      <c r="AR64" s="942"/>
      <c r="AS64" s="441" t="s">
        <v>658</v>
      </c>
      <c r="AT64" s="973"/>
      <c r="AU64" s="974"/>
      <c r="AV64" s="974"/>
      <c r="AW64" s="974"/>
      <c r="AX64" s="974"/>
      <c r="AY64" s="441" t="s">
        <v>658</v>
      </c>
      <c r="AZ64" s="442"/>
      <c r="BA64" s="443" t="s">
        <v>658</v>
      </c>
      <c r="BB64" s="941"/>
      <c r="BC64" s="942"/>
      <c r="BD64" s="443" t="s">
        <v>658</v>
      </c>
      <c r="BE64" s="941"/>
      <c r="BF64" s="942"/>
      <c r="BG64" s="942"/>
      <c r="BH64" s="417" t="s">
        <v>672</v>
      </c>
      <c r="BI64" s="781"/>
      <c r="BJ64" s="750"/>
      <c r="BK64" s="750"/>
      <c r="BL64" s="750"/>
      <c r="BM64" s="751"/>
    </row>
    <row r="65" spans="1:66" s="378" customFormat="1" ht="15" customHeight="1">
      <c r="A65" s="718"/>
      <c r="B65" s="898"/>
      <c r="C65" s="938" t="s">
        <v>686</v>
      </c>
      <c r="D65" s="939"/>
      <c r="E65" s="939"/>
      <c r="F65" s="939"/>
      <c r="G65" s="939"/>
      <c r="H65" s="939"/>
      <c r="I65" s="939"/>
      <c r="J65" s="939"/>
      <c r="K65" s="939"/>
      <c r="L65" s="940"/>
      <c r="M65" s="941"/>
      <c r="N65" s="942"/>
      <c r="O65" s="942"/>
      <c r="P65" s="942"/>
      <c r="Q65" s="415" t="s">
        <v>658</v>
      </c>
      <c r="R65" s="972"/>
      <c r="S65" s="942"/>
      <c r="T65" s="942"/>
      <c r="U65" s="942"/>
      <c r="V65" s="441" t="s">
        <v>658</v>
      </c>
      <c r="W65" s="972"/>
      <c r="X65" s="942"/>
      <c r="Y65" s="942"/>
      <c r="Z65" s="942"/>
      <c r="AA65" s="441" t="s">
        <v>658</v>
      </c>
      <c r="AB65" s="972"/>
      <c r="AC65" s="942"/>
      <c r="AD65" s="942"/>
      <c r="AE65" s="942"/>
      <c r="AF65" s="415" t="s">
        <v>658</v>
      </c>
      <c r="AG65" s="946"/>
      <c r="AH65" s="942"/>
      <c r="AI65" s="942"/>
      <c r="AJ65" s="942"/>
      <c r="AK65" s="415" t="s">
        <v>658</v>
      </c>
      <c r="AL65" s="972"/>
      <c r="AM65" s="942"/>
      <c r="AN65" s="942"/>
      <c r="AO65" s="942"/>
      <c r="AP65" s="942"/>
      <c r="AQ65" s="942"/>
      <c r="AR65" s="942"/>
      <c r="AS65" s="441" t="s">
        <v>658</v>
      </c>
      <c r="AT65" s="973"/>
      <c r="AU65" s="974"/>
      <c r="AV65" s="974"/>
      <c r="AW65" s="974"/>
      <c r="AX65" s="974"/>
      <c r="AY65" s="441" t="s">
        <v>658</v>
      </c>
      <c r="AZ65" s="415"/>
      <c r="BA65" s="443" t="s">
        <v>658</v>
      </c>
      <c r="BB65" s="991"/>
      <c r="BC65" s="992"/>
      <c r="BD65" s="443" t="s">
        <v>658</v>
      </c>
      <c r="BE65" s="941"/>
      <c r="BF65" s="942"/>
      <c r="BG65" s="942"/>
      <c r="BH65" s="417" t="s">
        <v>672</v>
      </c>
      <c r="BI65" s="752"/>
      <c r="BJ65" s="753"/>
      <c r="BK65" s="753"/>
      <c r="BL65" s="753"/>
      <c r="BM65" s="754"/>
    </row>
    <row r="66" spans="1:66" s="378" customFormat="1" ht="15" customHeight="1">
      <c r="A66" s="718"/>
      <c r="B66" s="957"/>
      <c r="C66" s="993" t="s">
        <v>222</v>
      </c>
      <c r="D66" s="994"/>
      <c r="E66" s="994"/>
      <c r="F66" s="994"/>
      <c r="G66" s="994"/>
      <c r="H66" s="994"/>
      <c r="I66" s="994"/>
      <c r="J66" s="994"/>
      <c r="K66" s="994"/>
      <c r="L66" s="995"/>
      <c r="M66" s="949">
        <f>SUM(M64:P65)</f>
        <v>0</v>
      </c>
      <c r="N66" s="950"/>
      <c r="O66" s="950"/>
      <c r="P66" s="950"/>
      <c r="Q66" s="420" t="s">
        <v>658</v>
      </c>
      <c r="R66" s="975">
        <f>SUM(R64:U65)</f>
        <v>0</v>
      </c>
      <c r="S66" s="950"/>
      <c r="T66" s="950"/>
      <c r="U66" s="950"/>
      <c r="V66" s="444" t="s">
        <v>658</v>
      </c>
      <c r="W66" s="975">
        <f>SUM(W64:Z65)</f>
        <v>0</v>
      </c>
      <c r="X66" s="950"/>
      <c r="Y66" s="950"/>
      <c r="Z66" s="950"/>
      <c r="AA66" s="444" t="s">
        <v>658</v>
      </c>
      <c r="AB66" s="975">
        <f>SUM(AB64:AE65)</f>
        <v>0</v>
      </c>
      <c r="AC66" s="950"/>
      <c r="AD66" s="950"/>
      <c r="AE66" s="950"/>
      <c r="AF66" s="420" t="s">
        <v>658</v>
      </c>
      <c r="AG66" s="996">
        <f>SUM(AG64:AJ65)</f>
        <v>0</v>
      </c>
      <c r="AH66" s="950"/>
      <c r="AI66" s="950"/>
      <c r="AJ66" s="950"/>
      <c r="AK66" s="420" t="s">
        <v>658</v>
      </c>
      <c r="AL66" s="975">
        <f>SUM(AL64:AR65)</f>
        <v>0</v>
      </c>
      <c r="AM66" s="950"/>
      <c r="AN66" s="950"/>
      <c r="AO66" s="950"/>
      <c r="AP66" s="950"/>
      <c r="AQ66" s="950"/>
      <c r="AR66" s="950"/>
      <c r="AS66" s="444" t="s">
        <v>658</v>
      </c>
      <c r="AT66" s="975">
        <f>SUM(AT64:AX65)</f>
        <v>0</v>
      </c>
      <c r="AU66" s="950"/>
      <c r="AV66" s="950"/>
      <c r="AW66" s="950"/>
      <c r="AX66" s="950"/>
      <c r="AY66" s="444" t="s">
        <v>658</v>
      </c>
      <c r="AZ66" s="420">
        <f>SUM(AZ64:AZ65)</f>
        <v>0</v>
      </c>
      <c r="BA66" s="445" t="s">
        <v>658</v>
      </c>
      <c r="BB66" s="976">
        <f>SUM(BB64:BC65)</f>
        <v>0</v>
      </c>
      <c r="BC66" s="977"/>
      <c r="BD66" s="420" t="s">
        <v>659</v>
      </c>
      <c r="BE66" s="949">
        <f>SUM(BE64:BG65)</f>
        <v>0</v>
      </c>
      <c r="BF66" s="950"/>
      <c r="BG66" s="950"/>
      <c r="BH66" s="426" t="s">
        <v>659</v>
      </c>
      <c r="BI66" s="755"/>
      <c r="BJ66" s="756"/>
      <c r="BK66" s="756"/>
      <c r="BL66" s="756"/>
      <c r="BM66" s="757"/>
      <c r="BN66" s="403"/>
    </row>
    <row r="67" spans="1:66" ht="15" customHeight="1">
      <c r="A67" s="997" t="s">
        <v>687</v>
      </c>
      <c r="B67" s="1001" t="s">
        <v>688</v>
      </c>
      <c r="C67" s="869" t="s">
        <v>689</v>
      </c>
      <c r="D67" s="692"/>
      <c r="E67" s="692"/>
      <c r="F67" s="692"/>
      <c r="G67" s="692"/>
      <c r="H67" s="692"/>
      <c r="I67" s="692"/>
      <c r="J67" s="692"/>
      <c r="K67" s="692"/>
      <c r="L67" s="692"/>
      <c r="M67" s="692"/>
      <c r="N67" s="693"/>
      <c r="O67" s="869" t="s">
        <v>690</v>
      </c>
      <c r="P67" s="692"/>
      <c r="Q67" s="692"/>
      <c r="R67" s="692"/>
      <c r="S67" s="692"/>
      <c r="T67" s="692"/>
      <c r="U67" s="692"/>
      <c r="V67" s="692"/>
      <c r="W67" s="692"/>
      <c r="X67" s="1003" t="s">
        <v>691</v>
      </c>
      <c r="Y67" s="692"/>
      <c r="Z67" s="692"/>
      <c r="AA67" s="692"/>
      <c r="AB67" s="692"/>
      <c r="AC67" s="692"/>
      <c r="AD67" s="692"/>
      <c r="AE67" s="692"/>
      <c r="AF67" s="693"/>
      <c r="AG67" s="1004" t="s">
        <v>692</v>
      </c>
      <c r="AH67" s="692"/>
      <c r="AI67" s="692"/>
      <c r="AJ67" s="692"/>
      <c r="AK67" s="692"/>
      <c r="AL67" s="692"/>
      <c r="AM67" s="692"/>
      <c r="AN67" s="692"/>
      <c r="AO67" s="692"/>
      <c r="AP67" s="692"/>
      <c r="AQ67" s="692"/>
      <c r="AR67" s="1005" t="s">
        <v>693</v>
      </c>
      <c r="AS67" s="1006"/>
      <c r="AT67" s="1006"/>
      <c r="AU67" s="1006"/>
      <c r="AV67" s="1006"/>
      <c r="AW67" s="1006"/>
      <c r="AX67" s="1006"/>
      <c r="AY67" s="1006"/>
      <c r="AZ67" s="869" t="s">
        <v>222</v>
      </c>
      <c r="BA67" s="692"/>
      <c r="BB67" s="692"/>
      <c r="BC67" s="692"/>
      <c r="BD67" s="692"/>
      <c r="BE67" s="692"/>
      <c r="BF67" s="692"/>
      <c r="BG67" s="692"/>
      <c r="BH67" s="693"/>
      <c r="BI67" s="1007" t="s">
        <v>617</v>
      </c>
      <c r="BJ67" s="1008"/>
      <c r="BK67" s="1008"/>
      <c r="BL67" s="1008"/>
      <c r="BM67" s="1009"/>
    </row>
    <row r="68" spans="1:66" ht="15" customHeight="1">
      <c r="A68" s="998"/>
      <c r="B68" s="1002"/>
      <c r="C68" s="869" t="s">
        <v>694</v>
      </c>
      <c r="D68" s="692"/>
      <c r="E68" s="692"/>
      <c r="F68" s="692"/>
      <c r="G68" s="692"/>
      <c r="H68" s="692"/>
      <c r="I68" s="692"/>
      <c r="J68" s="692"/>
      <c r="K68" s="692"/>
      <c r="L68" s="692"/>
      <c r="M68" s="692"/>
      <c r="N68" s="693"/>
      <c r="O68" s="681" t="s">
        <v>562</v>
      </c>
      <c r="P68" s="682"/>
      <c r="Q68" s="682"/>
      <c r="R68" s="682"/>
      <c r="S68" s="682"/>
      <c r="T68" s="682"/>
      <c r="U68" s="682"/>
      <c r="V68" s="682"/>
      <c r="W68" s="871"/>
      <c r="X68" s="946"/>
      <c r="Y68" s="942"/>
      <c r="Z68" s="942"/>
      <c r="AA68" s="942"/>
      <c r="AB68" s="942"/>
      <c r="AC68" s="942"/>
      <c r="AD68" s="942"/>
      <c r="AE68" s="682" t="s">
        <v>695</v>
      </c>
      <c r="AF68" s="874"/>
      <c r="AG68" s="941"/>
      <c r="AH68" s="942"/>
      <c r="AI68" s="942"/>
      <c r="AJ68" s="942"/>
      <c r="AK68" s="942"/>
      <c r="AL68" s="942"/>
      <c r="AM68" s="942"/>
      <c r="AN68" s="942"/>
      <c r="AO68" s="942"/>
      <c r="AP68" s="864" t="s">
        <v>695</v>
      </c>
      <c r="AQ68" s="1010"/>
      <c r="AR68" s="941"/>
      <c r="AS68" s="942"/>
      <c r="AT68" s="942"/>
      <c r="AU68" s="942"/>
      <c r="AV68" s="942"/>
      <c r="AW68" s="942"/>
      <c r="AX68" s="864" t="s">
        <v>695</v>
      </c>
      <c r="AY68" s="1010"/>
      <c r="AZ68" s="949">
        <f>X68+AG68+AR68</f>
        <v>0</v>
      </c>
      <c r="BA68" s="950"/>
      <c r="BB68" s="950"/>
      <c r="BC68" s="950"/>
      <c r="BD68" s="950"/>
      <c r="BE68" s="950"/>
      <c r="BF68" s="950"/>
      <c r="BG68" s="950"/>
      <c r="BH68" s="406" t="s">
        <v>696</v>
      </c>
      <c r="BI68" s="1011"/>
      <c r="BJ68" s="1012"/>
      <c r="BK68" s="1012"/>
      <c r="BL68" s="1012"/>
      <c r="BM68" s="1013"/>
    </row>
    <row r="69" spans="1:66" ht="15" customHeight="1">
      <c r="A69" s="998"/>
      <c r="B69" s="1002"/>
      <c r="C69" s="869" t="s">
        <v>697</v>
      </c>
      <c r="D69" s="692"/>
      <c r="E69" s="692"/>
      <c r="F69" s="692"/>
      <c r="G69" s="692"/>
      <c r="H69" s="692"/>
      <c r="I69" s="692"/>
      <c r="J69" s="692"/>
      <c r="K69" s="692"/>
      <c r="L69" s="692"/>
      <c r="M69" s="692"/>
      <c r="N69" s="693"/>
      <c r="O69" s="681" t="s">
        <v>562</v>
      </c>
      <c r="P69" s="682"/>
      <c r="Q69" s="682"/>
      <c r="R69" s="682"/>
      <c r="S69" s="682"/>
      <c r="T69" s="682"/>
      <c r="U69" s="682"/>
      <c r="V69" s="682"/>
      <c r="W69" s="871"/>
      <c r="X69" s="946"/>
      <c r="Y69" s="942"/>
      <c r="Z69" s="942"/>
      <c r="AA69" s="942"/>
      <c r="AB69" s="942"/>
      <c r="AC69" s="942"/>
      <c r="AD69" s="942"/>
      <c r="AE69" s="682" t="s">
        <v>695</v>
      </c>
      <c r="AF69" s="874"/>
      <c r="AG69" s="1020"/>
      <c r="AH69" s="974"/>
      <c r="AI69" s="974"/>
      <c r="AJ69" s="974"/>
      <c r="AK69" s="974"/>
      <c r="AL69" s="974"/>
      <c r="AM69" s="974"/>
      <c r="AN69" s="974"/>
      <c r="AO69" s="974"/>
      <c r="AP69" s="864" t="s">
        <v>696</v>
      </c>
      <c r="AQ69" s="1010"/>
      <c r="AR69" s="941"/>
      <c r="AS69" s="942"/>
      <c r="AT69" s="942"/>
      <c r="AU69" s="942"/>
      <c r="AV69" s="942"/>
      <c r="AW69" s="942"/>
      <c r="AX69" s="864" t="s">
        <v>695</v>
      </c>
      <c r="AY69" s="1010"/>
      <c r="AZ69" s="949">
        <f>X69+AG69+AR69</f>
        <v>0</v>
      </c>
      <c r="BA69" s="950"/>
      <c r="BB69" s="950"/>
      <c r="BC69" s="950"/>
      <c r="BD69" s="950"/>
      <c r="BE69" s="950"/>
      <c r="BF69" s="950"/>
      <c r="BG69" s="950"/>
      <c r="BH69" s="406" t="s">
        <v>696</v>
      </c>
      <c r="BI69" s="1014"/>
      <c r="BJ69" s="1015"/>
      <c r="BK69" s="1015"/>
      <c r="BL69" s="1015"/>
      <c r="BM69" s="1016"/>
    </row>
    <row r="70" spans="1:66" ht="15" customHeight="1">
      <c r="A70" s="998"/>
      <c r="B70" s="1002"/>
      <c r="C70" s="869" t="s">
        <v>698</v>
      </c>
      <c r="D70" s="692"/>
      <c r="E70" s="692"/>
      <c r="F70" s="692"/>
      <c r="G70" s="692"/>
      <c r="H70" s="692"/>
      <c r="I70" s="692"/>
      <c r="J70" s="692"/>
      <c r="K70" s="692"/>
      <c r="L70" s="692"/>
      <c r="M70" s="692"/>
      <c r="N70" s="693"/>
      <c r="O70" s="863"/>
      <c r="P70" s="864"/>
      <c r="Q70" s="864"/>
      <c r="R70" s="864"/>
      <c r="S70" s="864"/>
      <c r="T70" s="864"/>
      <c r="U70" s="864"/>
      <c r="V70" s="867" t="s">
        <v>695</v>
      </c>
      <c r="W70" s="893"/>
      <c r="X70" s="996">
        <f>SUM(X68:AE69)</f>
        <v>0</v>
      </c>
      <c r="Y70" s="950"/>
      <c r="Z70" s="950"/>
      <c r="AA70" s="950"/>
      <c r="AB70" s="950"/>
      <c r="AC70" s="950"/>
      <c r="AD70" s="950"/>
      <c r="AE70" s="1021" t="s">
        <v>695</v>
      </c>
      <c r="AF70" s="1022"/>
      <c r="AG70" s="949">
        <f>AG68+AG69</f>
        <v>0</v>
      </c>
      <c r="AH70" s="950"/>
      <c r="AI70" s="950"/>
      <c r="AJ70" s="950"/>
      <c r="AK70" s="950"/>
      <c r="AL70" s="950"/>
      <c r="AM70" s="950"/>
      <c r="AN70" s="950"/>
      <c r="AO70" s="950"/>
      <c r="AP70" s="1023" t="s">
        <v>696</v>
      </c>
      <c r="AQ70" s="1024"/>
      <c r="AR70" s="949">
        <f>AR68+AR69</f>
        <v>0</v>
      </c>
      <c r="AS70" s="950"/>
      <c r="AT70" s="950"/>
      <c r="AU70" s="950"/>
      <c r="AV70" s="950"/>
      <c r="AW70" s="950"/>
      <c r="AX70" s="884" t="s">
        <v>696</v>
      </c>
      <c r="AY70" s="1025"/>
      <c r="AZ70" s="949">
        <f>X70+AG70+AR70</f>
        <v>0</v>
      </c>
      <c r="BA70" s="950"/>
      <c r="BB70" s="950"/>
      <c r="BC70" s="950"/>
      <c r="BD70" s="950"/>
      <c r="BE70" s="950"/>
      <c r="BF70" s="950"/>
      <c r="BG70" s="950"/>
      <c r="BH70" s="406" t="s">
        <v>696</v>
      </c>
      <c r="BI70" s="1014"/>
      <c r="BJ70" s="1015"/>
      <c r="BK70" s="1015"/>
      <c r="BL70" s="1015"/>
      <c r="BM70" s="1016"/>
    </row>
    <row r="71" spans="1:66" ht="15" customHeight="1">
      <c r="A71" s="998"/>
      <c r="B71" s="1002"/>
      <c r="C71" s="869" t="s">
        <v>699</v>
      </c>
      <c r="D71" s="692"/>
      <c r="E71" s="692"/>
      <c r="F71" s="692"/>
      <c r="G71" s="692"/>
      <c r="H71" s="692"/>
      <c r="I71" s="692"/>
      <c r="J71" s="692"/>
      <c r="K71" s="692"/>
      <c r="L71" s="692"/>
      <c r="M71" s="692"/>
      <c r="N71" s="693"/>
      <c r="O71" s="681" t="s">
        <v>562</v>
      </c>
      <c r="P71" s="682"/>
      <c r="Q71" s="682"/>
      <c r="R71" s="682"/>
      <c r="S71" s="682"/>
      <c r="T71" s="682"/>
      <c r="U71" s="682"/>
      <c r="V71" s="682"/>
      <c r="W71" s="871"/>
      <c r="X71" s="946"/>
      <c r="Y71" s="942"/>
      <c r="Z71" s="942"/>
      <c r="AA71" s="942"/>
      <c r="AB71" s="942"/>
      <c r="AC71" s="942"/>
      <c r="AD71" s="942"/>
      <c r="AE71" s="682" t="s">
        <v>695</v>
      </c>
      <c r="AF71" s="874"/>
      <c r="AG71" s="1020"/>
      <c r="AH71" s="974"/>
      <c r="AI71" s="974"/>
      <c r="AJ71" s="974"/>
      <c r="AK71" s="974"/>
      <c r="AL71" s="974"/>
      <c r="AM71" s="974"/>
      <c r="AN71" s="974"/>
      <c r="AO71" s="974"/>
      <c r="AP71" s="864" t="s">
        <v>696</v>
      </c>
      <c r="AQ71" s="1010"/>
      <c r="AR71" s="941"/>
      <c r="AS71" s="942"/>
      <c r="AT71" s="942"/>
      <c r="AU71" s="942"/>
      <c r="AV71" s="942"/>
      <c r="AW71" s="942"/>
      <c r="AX71" s="864" t="s">
        <v>695</v>
      </c>
      <c r="AY71" s="1010"/>
      <c r="AZ71" s="976">
        <f>X71+AG71+AR71</f>
        <v>0</v>
      </c>
      <c r="BA71" s="977"/>
      <c r="BB71" s="977"/>
      <c r="BC71" s="977"/>
      <c r="BD71" s="977"/>
      <c r="BE71" s="977"/>
      <c r="BF71" s="977"/>
      <c r="BG71" s="977"/>
      <c r="BH71" s="450" t="s">
        <v>696</v>
      </c>
      <c r="BI71" s="1014"/>
      <c r="BJ71" s="1015"/>
      <c r="BK71" s="1015"/>
      <c r="BL71" s="1015"/>
      <c r="BM71" s="1016"/>
    </row>
    <row r="72" spans="1:66" ht="15" customHeight="1">
      <c r="A72" s="999"/>
      <c r="B72" s="1026" t="s">
        <v>700</v>
      </c>
      <c r="C72" s="869" t="s">
        <v>689</v>
      </c>
      <c r="D72" s="692"/>
      <c r="E72" s="692"/>
      <c r="F72" s="692"/>
      <c r="G72" s="692"/>
      <c r="H72" s="692"/>
      <c r="I72" s="692"/>
      <c r="J72" s="692"/>
      <c r="K72" s="692"/>
      <c r="L72" s="692"/>
      <c r="M72" s="692"/>
      <c r="N72" s="693"/>
      <c r="O72" s="681" t="s">
        <v>690</v>
      </c>
      <c r="P72" s="692"/>
      <c r="Q72" s="692"/>
      <c r="R72" s="692"/>
      <c r="S72" s="692"/>
      <c r="T72" s="692"/>
      <c r="U72" s="692"/>
      <c r="V72" s="692"/>
      <c r="W72" s="1029"/>
      <c r="X72" s="1003" t="s">
        <v>691</v>
      </c>
      <c r="Y72" s="692"/>
      <c r="Z72" s="692"/>
      <c r="AA72" s="692"/>
      <c r="AB72" s="692"/>
      <c r="AC72" s="692"/>
      <c r="AD72" s="692"/>
      <c r="AE72" s="692"/>
      <c r="AF72" s="693"/>
      <c r="AG72" s="1004" t="s">
        <v>692</v>
      </c>
      <c r="AH72" s="692"/>
      <c r="AI72" s="692"/>
      <c r="AJ72" s="692"/>
      <c r="AK72" s="692"/>
      <c r="AL72" s="692"/>
      <c r="AM72" s="692"/>
      <c r="AN72" s="692"/>
      <c r="AO72" s="692"/>
      <c r="AP72" s="692"/>
      <c r="AQ72" s="692"/>
      <c r="AR72" s="1005" t="s">
        <v>693</v>
      </c>
      <c r="AS72" s="1006"/>
      <c r="AT72" s="1006"/>
      <c r="AU72" s="1006"/>
      <c r="AV72" s="1006"/>
      <c r="AW72" s="1006"/>
      <c r="AX72" s="1006"/>
      <c r="AY72" s="1006"/>
      <c r="AZ72" s="869" t="s">
        <v>222</v>
      </c>
      <c r="BA72" s="692"/>
      <c r="BB72" s="692"/>
      <c r="BC72" s="692"/>
      <c r="BD72" s="692"/>
      <c r="BE72" s="692"/>
      <c r="BF72" s="692"/>
      <c r="BG72" s="692"/>
      <c r="BH72" s="693"/>
      <c r="BI72" s="1014"/>
      <c r="BJ72" s="1015"/>
      <c r="BK72" s="1015"/>
      <c r="BL72" s="1015"/>
      <c r="BM72" s="1016"/>
    </row>
    <row r="73" spans="1:66" ht="15" customHeight="1">
      <c r="A73" s="999"/>
      <c r="B73" s="1027"/>
      <c r="C73" s="869" t="s">
        <v>701</v>
      </c>
      <c r="D73" s="692"/>
      <c r="E73" s="692"/>
      <c r="F73" s="692"/>
      <c r="G73" s="692"/>
      <c r="H73" s="692"/>
      <c r="I73" s="692"/>
      <c r="J73" s="692"/>
      <c r="K73" s="692"/>
      <c r="L73" s="692"/>
      <c r="M73" s="692"/>
      <c r="N73" s="693"/>
      <c r="O73" s="941"/>
      <c r="P73" s="942"/>
      <c r="Q73" s="942"/>
      <c r="R73" s="942"/>
      <c r="S73" s="942"/>
      <c r="T73" s="942"/>
      <c r="U73" s="942"/>
      <c r="V73" s="974" t="s">
        <v>695</v>
      </c>
      <c r="W73" s="1035"/>
      <c r="X73" s="946"/>
      <c r="Y73" s="942"/>
      <c r="Z73" s="942"/>
      <c r="AA73" s="942"/>
      <c r="AB73" s="942"/>
      <c r="AC73" s="942"/>
      <c r="AD73" s="942"/>
      <c r="AE73" s="942" t="s">
        <v>695</v>
      </c>
      <c r="AF73" s="1030"/>
      <c r="AG73" s="941"/>
      <c r="AH73" s="942"/>
      <c r="AI73" s="942"/>
      <c r="AJ73" s="942"/>
      <c r="AK73" s="942"/>
      <c r="AL73" s="942"/>
      <c r="AM73" s="942"/>
      <c r="AN73" s="942"/>
      <c r="AO73" s="942"/>
      <c r="AP73" s="942" t="s">
        <v>695</v>
      </c>
      <c r="AQ73" s="1030"/>
      <c r="AR73" s="941"/>
      <c r="AS73" s="942"/>
      <c r="AT73" s="942"/>
      <c r="AU73" s="942"/>
      <c r="AV73" s="942"/>
      <c r="AW73" s="942"/>
      <c r="AX73" s="942" t="s">
        <v>695</v>
      </c>
      <c r="AY73" s="1030"/>
      <c r="AZ73" s="949">
        <f>X73+AG73+AR73</f>
        <v>0</v>
      </c>
      <c r="BA73" s="950"/>
      <c r="BB73" s="950"/>
      <c r="BC73" s="950"/>
      <c r="BD73" s="950"/>
      <c r="BE73" s="950"/>
      <c r="BF73" s="950"/>
      <c r="BG73" s="950"/>
      <c r="BH73" s="445" t="s">
        <v>696</v>
      </c>
      <c r="BI73" s="1014"/>
      <c r="BJ73" s="1015"/>
      <c r="BK73" s="1015"/>
      <c r="BL73" s="1015"/>
      <c r="BM73" s="1016"/>
    </row>
    <row r="74" spans="1:66" ht="15" customHeight="1">
      <c r="A74" s="999"/>
      <c r="B74" s="1027"/>
      <c r="C74" s="1026" t="s">
        <v>702</v>
      </c>
      <c r="D74" s="869" t="s">
        <v>703</v>
      </c>
      <c r="E74" s="692"/>
      <c r="F74" s="692"/>
      <c r="G74" s="692"/>
      <c r="H74" s="692"/>
      <c r="I74" s="692"/>
      <c r="J74" s="692"/>
      <c r="K74" s="692"/>
      <c r="L74" s="692"/>
      <c r="M74" s="692"/>
      <c r="N74" s="693"/>
      <c r="O74" s="1033" t="s">
        <v>704</v>
      </c>
      <c r="P74" s="692"/>
      <c r="Q74" s="692"/>
      <c r="R74" s="692"/>
      <c r="S74" s="692"/>
      <c r="T74" s="692"/>
      <c r="U74" s="692"/>
      <c r="V74" s="692"/>
      <c r="W74" s="692"/>
      <c r="X74" s="692"/>
      <c r="Y74" s="692"/>
      <c r="Z74" s="692"/>
      <c r="AA74" s="692"/>
      <c r="AB74" s="692"/>
      <c r="AC74" s="692"/>
      <c r="AD74" s="692"/>
      <c r="AE74" s="692"/>
      <c r="AF74" s="693"/>
      <c r="AG74" s="451"/>
      <c r="AH74" s="452"/>
      <c r="AI74" s="452"/>
      <c r="AJ74" s="452"/>
      <c r="AK74" s="452"/>
      <c r="AL74" s="452"/>
      <c r="AM74" s="452"/>
      <c r="AN74" s="452"/>
      <c r="AO74" s="452"/>
      <c r="AP74" s="452"/>
      <c r="AQ74" s="446"/>
      <c r="AR74" s="446"/>
      <c r="AS74" s="446"/>
      <c r="AT74" s="446"/>
      <c r="AU74" s="446"/>
      <c r="AV74" s="446"/>
      <c r="AW74" s="446"/>
      <c r="AX74" s="446"/>
      <c r="AY74" s="446"/>
      <c r="AZ74" s="446"/>
      <c r="BA74" s="446"/>
      <c r="BB74" s="446"/>
      <c r="BC74" s="446"/>
      <c r="BD74" s="446"/>
      <c r="BE74" s="446"/>
      <c r="BF74" s="446"/>
      <c r="BG74" s="446"/>
      <c r="BH74" s="447"/>
      <c r="BI74" s="1014"/>
      <c r="BJ74" s="1015"/>
      <c r="BK74" s="1015"/>
      <c r="BL74" s="1015"/>
      <c r="BM74" s="1016"/>
    </row>
    <row r="75" spans="1:66" ht="15" customHeight="1">
      <c r="A75" s="999"/>
      <c r="B75" s="1027"/>
      <c r="C75" s="1031"/>
      <c r="D75" s="681"/>
      <c r="E75" s="692"/>
      <c r="F75" s="692"/>
      <c r="G75" s="692"/>
      <c r="H75" s="692"/>
      <c r="I75" s="692"/>
      <c r="J75" s="692"/>
      <c r="K75" s="692"/>
      <c r="L75" s="692"/>
      <c r="M75" s="692"/>
      <c r="N75" s="693"/>
      <c r="O75" s="941"/>
      <c r="P75" s="942"/>
      <c r="Q75" s="942"/>
      <c r="R75" s="942"/>
      <c r="S75" s="942"/>
      <c r="T75" s="942"/>
      <c r="U75" s="942"/>
      <c r="V75" s="942"/>
      <c r="W75" s="942"/>
      <c r="X75" s="942"/>
      <c r="Y75" s="942"/>
      <c r="Z75" s="942"/>
      <c r="AA75" s="942"/>
      <c r="AB75" s="942"/>
      <c r="AC75" s="942"/>
      <c r="AD75" s="942"/>
      <c r="AE75" s="974" t="s">
        <v>705</v>
      </c>
      <c r="AF75" s="1034"/>
      <c r="AG75" s="453"/>
      <c r="AH75" s="454"/>
      <c r="AI75" s="454"/>
      <c r="AJ75" s="454"/>
      <c r="AK75" s="454"/>
      <c r="AL75" s="454"/>
      <c r="AM75" s="455"/>
      <c r="AN75" s="455"/>
      <c r="AO75" s="455"/>
      <c r="AP75" s="455"/>
      <c r="AQ75" s="448"/>
      <c r="AR75" s="448"/>
      <c r="AS75" s="448"/>
      <c r="AT75" s="448"/>
      <c r="AU75" s="448"/>
      <c r="AV75" s="448"/>
      <c r="AW75" s="448"/>
      <c r="AX75" s="448"/>
      <c r="AY75" s="448"/>
      <c r="AZ75" s="448"/>
      <c r="BA75" s="448"/>
      <c r="BB75" s="448"/>
      <c r="BC75" s="448"/>
      <c r="BD75" s="448"/>
      <c r="BE75" s="448"/>
      <c r="BF75" s="448"/>
      <c r="BG75" s="448"/>
      <c r="BH75" s="449"/>
      <c r="BI75" s="1014"/>
      <c r="BJ75" s="1015"/>
      <c r="BK75" s="1015"/>
      <c r="BL75" s="1015"/>
      <c r="BM75" s="1016"/>
    </row>
    <row r="76" spans="1:66" ht="15" customHeight="1">
      <c r="A76" s="999"/>
      <c r="B76" s="1027"/>
      <c r="C76" s="1031"/>
      <c r="D76" s="681"/>
      <c r="E76" s="692"/>
      <c r="F76" s="692"/>
      <c r="G76" s="692"/>
      <c r="H76" s="692"/>
      <c r="I76" s="692"/>
      <c r="J76" s="692"/>
      <c r="K76" s="692"/>
      <c r="L76" s="692"/>
      <c r="M76" s="692"/>
      <c r="N76" s="693"/>
      <c r="O76" s="941"/>
      <c r="P76" s="942"/>
      <c r="Q76" s="942"/>
      <c r="R76" s="942"/>
      <c r="S76" s="942"/>
      <c r="T76" s="942"/>
      <c r="U76" s="942"/>
      <c r="V76" s="942"/>
      <c r="W76" s="942"/>
      <c r="X76" s="942"/>
      <c r="Y76" s="942"/>
      <c r="Z76" s="942"/>
      <c r="AA76" s="942"/>
      <c r="AB76" s="942"/>
      <c r="AC76" s="942"/>
      <c r="AD76" s="942"/>
      <c r="AE76" s="974" t="s">
        <v>705</v>
      </c>
      <c r="AF76" s="1034"/>
      <c r="AG76" s="456"/>
      <c r="AH76" s="457"/>
      <c r="AI76" s="457"/>
      <c r="AJ76" s="457"/>
      <c r="AK76" s="457"/>
      <c r="AL76" s="457"/>
      <c r="AM76" s="283"/>
      <c r="AN76" s="283"/>
      <c r="AO76" s="283"/>
      <c r="AP76" s="283"/>
      <c r="AQ76" s="448"/>
      <c r="AR76" s="448"/>
      <c r="AS76" s="448"/>
      <c r="AT76" s="448"/>
      <c r="AU76" s="448"/>
      <c r="AV76" s="448"/>
      <c r="AW76" s="448"/>
      <c r="AX76" s="448"/>
      <c r="AY76" s="448"/>
      <c r="AZ76" s="448"/>
      <c r="BA76" s="448"/>
      <c r="BB76" s="448"/>
      <c r="BC76" s="448"/>
      <c r="BD76" s="448"/>
      <c r="BE76" s="448"/>
      <c r="BF76" s="448"/>
      <c r="BG76" s="448"/>
      <c r="BH76" s="449"/>
      <c r="BI76" s="1014"/>
      <c r="BJ76" s="1015"/>
      <c r="BK76" s="1015"/>
      <c r="BL76" s="1015"/>
      <c r="BM76" s="1016"/>
    </row>
    <row r="77" spans="1:66" ht="15" customHeight="1">
      <c r="A77" s="999"/>
      <c r="B77" s="1027"/>
      <c r="C77" s="1032"/>
      <c r="D77" s="681"/>
      <c r="E77" s="692"/>
      <c r="F77" s="692"/>
      <c r="G77" s="692"/>
      <c r="H77" s="692"/>
      <c r="I77" s="692"/>
      <c r="J77" s="692"/>
      <c r="K77" s="692"/>
      <c r="L77" s="692"/>
      <c r="M77" s="692"/>
      <c r="N77" s="693"/>
      <c r="O77" s="941"/>
      <c r="P77" s="942"/>
      <c r="Q77" s="942"/>
      <c r="R77" s="942"/>
      <c r="S77" s="942"/>
      <c r="T77" s="942"/>
      <c r="U77" s="942"/>
      <c r="V77" s="942"/>
      <c r="W77" s="942"/>
      <c r="X77" s="942"/>
      <c r="Y77" s="942"/>
      <c r="Z77" s="942"/>
      <c r="AA77" s="942"/>
      <c r="AB77" s="942"/>
      <c r="AC77" s="942"/>
      <c r="AD77" s="942"/>
      <c r="AE77" s="974" t="s">
        <v>705</v>
      </c>
      <c r="AF77" s="1034"/>
      <c r="AG77" s="458"/>
      <c r="AH77" s="458"/>
      <c r="AI77" s="458"/>
      <c r="AJ77" s="458"/>
      <c r="AK77" s="458"/>
      <c r="AL77" s="458"/>
      <c r="AM77" s="305"/>
      <c r="AN77" s="305"/>
      <c r="AO77" s="305"/>
      <c r="AP77" s="305"/>
      <c r="AQ77" s="459"/>
      <c r="AR77" s="459"/>
      <c r="AS77" s="459"/>
      <c r="AT77" s="459"/>
      <c r="AU77" s="459"/>
      <c r="AV77" s="459"/>
      <c r="AW77" s="459"/>
      <c r="AX77" s="459"/>
      <c r="AY77" s="459"/>
      <c r="AZ77" s="459"/>
      <c r="BA77" s="459"/>
      <c r="BB77" s="459"/>
      <c r="BC77" s="459"/>
      <c r="BD77" s="459"/>
      <c r="BE77" s="459"/>
      <c r="BF77" s="459"/>
      <c r="BG77" s="459"/>
      <c r="BH77" s="460"/>
      <c r="BI77" s="1014"/>
      <c r="BJ77" s="1015"/>
      <c r="BK77" s="1015"/>
      <c r="BL77" s="1015"/>
      <c r="BM77" s="1016"/>
    </row>
    <row r="78" spans="1:66" ht="15" customHeight="1">
      <c r="A78" s="999"/>
      <c r="B78" s="1028"/>
      <c r="C78" s="1026" t="s">
        <v>706</v>
      </c>
      <c r="D78" s="869" t="s">
        <v>689</v>
      </c>
      <c r="E78" s="1004"/>
      <c r="F78" s="1004"/>
      <c r="G78" s="1004"/>
      <c r="H78" s="1004"/>
      <c r="I78" s="1004"/>
      <c r="J78" s="1004"/>
      <c r="K78" s="1004"/>
      <c r="L78" s="1004"/>
      <c r="M78" s="1004"/>
      <c r="N78" s="1037"/>
      <c r="O78" s="869" t="s">
        <v>707</v>
      </c>
      <c r="P78" s="1004"/>
      <c r="Q78" s="1004"/>
      <c r="R78" s="1004"/>
      <c r="S78" s="1004"/>
      <c r="T78" s="1004"/>
      <c r="U78" s="1004"/>
      <c r="V78" s="1004"/>
      <c r="W78" s="1037"/>
      <c r="X78" s="869" t="s">
        <v>708</v>
      </c>
      <c r="Y78" s="1004"/>
      <c r="Z78" s="1004"/>
      <c r="AA78" s="1004"/>
      <c r="AB78" s="1004"/>
      <c r="AC78" s="1004"/>
      <c r="AD78" s="1004"/>
      <c r="AE78" s="1004"/>
      <c r="AF78" s="1037"/>
      <c r="AG78" s="869" t="s">
        <v>709</v>
      </c>
      <c r="AH78" s="1004"/>
      <c r="AI78" s="1004"/>
      <c r="AJ78" s="1004"/>
      <c r="AK78" s="1004"/>
      <c r="AL78" s="1004"/>
      <c r="AM78" s="1004"/>
      <c r="AN78" s="1004"/>
      <c r="AO78" s="1004"/>
      <c r="AP78" s="1004"/>
      <c r="AQ78" s="1037"/>
      <c r="AR78" s="869" t="s">
        <v>710</v>
      </c>
      <c r="AS78" s="1004"/>
      <c r="AT78" s="1004"/>
      <c r="AU78" s="1004"/>
      <c r="AV78" s="1004"/>
      <c r="AW78" s="1004"/>
      <c r="AX78" s="1004"/>
      <c r="AY78" s="1037"/>
      <c r="AZ78" s="869" t="s">
        <v>711</v>
      </c>
      <c r="BA78" s="1004"/>
      <c r="BB78" s="1004"/>
      <c r="BC78" s="1004"/>
      <c r="BD78" s="1004"/>
      <c r="BE78" s="1004"/>
      <c r="BF78" s="1004"/>
      <c r="BG78" s="1004"/>
      <c r="BH78" s="1037"/>
      <c r="BI78" s="1014"/>
      <c r="BJ78" s="1015"/>
      <c r="BK78" s="1015"/>
      <c r="BL78" s="1015"/>
      <c r="BM78" s="1016"/>
    </row>
    <row r="79" spans="1:66" ht="15" customHeight="1">
      <c r="A79" s="999"/>
      <c r="B79" s="1028"/>
      <c r="C79" s="1027"/>
      <c r="D79" s="869" t="s">
        <v>712</v>
      </c>
      <c r="E79" s="692"/>
      <c r="F79" s="692"/>
      <c r="G79" s="692"/>
      <c r="H79" s="692"/>
      <c r="I79" s="692"/>
      <c r="J79" s="692"/>
      <c r="K79" s="692"/>
      <c r="L79" s="692"/>
      <c r="M79" s="692"/>
      <c r="N79" s="693"/>
      <c r="O79" s="991"/>
      <c r="P79" s="992"/>
      <c r="Q79" s="992"/>
      <c r="R79" s="992"/>
      <c r="S79" s="992"/>
      <c r="T79" s="992"/>
      <c r="U79" s="992"/>
      <c r="V79" s="942" t="s">
        <v>705</v>
      </c>
      <c r="W79" s="1030"/>
      <c r="X79" s="991"/>
      <c r="Y79" s="992"/>
      <c r="Z79" s="992"/>
      <c r="AA79" s="992"/>
      <c r="AB79" s="992"/>
      <c r="AC79" s="992"/>
      <c r="AD79" s="992"/>
      <c r="AE79" s="942" t="s">
        <v>705</v>
      </c>
      <c r="AF79" s="1030"/>
      <c r="AG79" s="941"/>
      <c r="AH79" s="942"/>
      <c r="AI79" s="942"/>
      <c r="AJ79" s="942"/>
      <c r="AK79" s="942"/>
      <c r="AL79" s="942"/>
      <c r="AM79" s="942"/>
      <c r="AN79" s="942"/>
      <c r="AO79" s="942"/>
      <c r="AP79" s="942" t="s">
        <v>705</v>
      </c>
      <c r="AQ79" s="1030"/>
      <c r="AR79" s="941"/>
      <c r="AS79" s="942"/>
      <c r="AT79" s="942"/>
      <c r="AU79" s="942"/>
      <c r="AV79" s="942"/>
      <c r="AW79" s="942"/>
      <c r="AX79" s="942" t="s">
        <v>705</v>
      </c>
      <c r="AY79" s="1030"/>
      <c r="AZ79" s="941"/>
      <c r="BA79" s="942"/>
      <c r="BB79" s="942"/>
      <c r="BC79" s="942"/>
      <c r="BD79" s="942"/>
      <c r="BE79" s="942"/>
      <c r="BF79" s="942"/>
      <c r="BG79" s="942" t="s">
        <v>705</v>
      </c>
      <c r="BH79" s="1030"/>
      <c r="BI79" s="1014"/>
      <c r="BJ79" s="1015"/>
      <c r="BK79" s="1015"/>
      <c r="BL79" s="1015"/>
      <c r="BM79" s="1016"/>
    </row>
    <row r="80" spans="1:66" ht="15" customHeight="1">
      <c r="A80" s="999"/>
      <c r="B80" s="1028"/>
      <c r="C80" s="1027"/>
      <c r="D80" s="869" t="s">
        <v>713</v>
      </c>
      <c r="E80" s="692"/>
      <c r="F80" s="692"/>
      <c r="G80" s="692"/>
      <c r="H80" s="692"/>
      <c r="I80" s="692"/>
      <c r="J80" s="692"/>
      <c r="K80" s="692"/>
      <c r="L80" s="692"/>
      <c r="M80" s="692"/>
      <c r="N80" s="693"/>
      <c r="O80" s="991"/>
      <c r="P80" s="992"/>
      <c r="Q80" s="992"/>
      <c r="R80" s="992"/>
      <c r="S80" s="992"/>
      <c r="T80" s="992"/>
      <c r="U80" s="992"/>
      <c r="V80" s="942" t="s">
        <v>705</v>
      </c>
      <c r="W80" s="1030"/>
      <c r="X80" s="991"/>
      <c r="Y80" s="992"/>
      <c r="Z80" s="992"/>
      <c r="AA80" s="992"/>
      <c r="AB80" s="992"/>
      <c r="AC80" s="992"/>
      <c r="AD80" s="992"/>
      <c r="AE80" s="942" t="s">
        <v>705</v>
      </c>
      <c r="AF80" s="1030"/>
      <c r="AG80" s="941"/>
      <c r="AH80" s="942"/>
      <c r="AI80" s="942"/>
      <c r="AJ80" s="942"/>
      <c r="AK80" s="942"/>
      <c r="AL80" s="942"/>
      <c r="AM80" s="942"/>
      <c r="AN80" s="942"/>
      <c r="AO80" s="942"/>
      <c r="AP80" s="942" t="s">
        <v>705</v>
      </c>
      <c r="AQ80" s="1030"/>
      <c r="AR80" s="941"/>
      <c r="AS80" s="942"/>
      <c r="AT80" s="942"/>
      <c r="AU80" s="942"/>
      <c r="AV80" s="942"/>
      <c r="AW80" s="942"/>
      <c r="AX80" s="942" t="s">
        <v>705</v>
      </c>
      <c r="AY80" s="1030"/>
      <c r="AZ80" s="941"/>
      <c r="BA80" s="942"/>
      <c r="BB80" s="942"/>
      <c r="BC80" s="942"/>
      <c r="BD80" s="942"/>
      <c r="BE80" s="942"/>
      <c r="BF80" s="942"/>
      <c r="BG80" s="942" t="s">
        <v>705</v>
      </c>
      <c r="BH80" s="1030"/>
      <c r="BI80" s="1014"/>
      <c r="BJ80" s="1015"/>
      <c r="BK80" s="1015"/>
      <c r="BL80" s="1015"/>
      <c r="BM80" s="1016"/>
    </row>
    <row r="81" spans="1:65" ht="15" customHeight="1">
      <c r="A81" s="999"/>
      <c r="B81" s="1028"/>
      <c r="C81" s="1036"/>
      <c r="D81" s="869" t="s">
        <v>714</v>
      </c>
      <c r="E81" s="692"/>
      <c r="F81" s="692"/>
      <c r="G81" s="692"/>
      <c r="H81" s="692"/>
      <c r="I81" s="692"/>
      <c r="J81" s="692"/>
      <c r="K81" s="692"/>
      <c r="L81" s="692"/>
      <c r="M81" s="692"/>
      <c r="N81" s="693"/>
      <c r="O81" s="991"/>
      <c r="P81" s="992"/>
      <c r="Q81" s="992"/>
      <c r="R81" s="992"/>
      <c r="S81" s="992"/>
      <c r="T81" s="992"/>
      <c r="U81" s="992"/>
      <c r="V81" s="942" t="s">
        <v>705</v>
      </c>
      <c r="W81" s="1030"/>
      <c r="X81" s="991"/>
      <c r="Y81" s="992"/>
      <c r="Z81" s="992"/>
      <c r="AA81" s="992"/>
      <c r="AB81" s="992"/>
      <c r="AC81" s="992"/>
      <c r="AD81" s="992"/>
      <c r="AE81" s="942" t="s">
        <v>705</v>
      </c>
      <c r="AF81" s="1030"/>
      <c r="AG81" s="941"/>
      <c r="AH81" s="942"/>
      <c r="AI81" s="942"/>
      <c r="AJ81" s="942"/>
      <c r="AK81" s="942"/>
      <c r="AL81" s="942"/>
      <c r="AM81" s="942"/>
      <c r="AN81" s="942"/>
      <c r="AO81" s="942"/>
      <c r="AP81" s="942" t="s">
        <v>705</v>
      </c>
      <c r="AQ81" s="1030"/>
      <c r="AR81" s="941"/>
      <c r="AS81" s="942"/>
      <c r="AT81" s="942"/>
      <c r="AU81" s="942"/>
      <c r="AV81" s="942"/>
      <c r="AW81" s="942"/>
      <c r="AX81" s="942" t="s">
        <v>705</v>
      </c>
      <c r="AY81" s="1030"/>
      <c r="AZ81" s="941"/>
      <c r="BA81" s="942"/>
      <c r="BB81" s="942"/>
      <c r="BC81" s="942"/>
      <c r="BD81" s="942"/>
      <c r="BE81" s="942"/>
      <c r="BF81" s="942"/>
      <c r="BG81" s="942" t="s">
        <v>705</v>
      </c>
      <c r="BH81" s="1030"/>
      <c r="BI81" s="1014"/>
      <c r="BJ81" s="1015"/>
      <c r="BK81" s="1015"/>
      <c r="BL81" s="1015"/>
      <c r="BM81" s="1016"/>
    </row>
    <row r="82" spans="1:65" ht="15" customHeight="1">
      <c r="A82" s="999"/>
      <c r="B82" s="1001" t="s">
        <v>715</v>
      </c>
      <c r="C82" s="869" t="s">
        <v>716</v>
      </c>
      <c r="D82" s="1047"/>
      <c r="E82" s="1047"/>
      <c r="F82" s="1047"/>
      <c r="G82" s="1047"/>
      <c r="H82" s="1047"/>
      <c r="I82" s="1066"/>
      <c r="J82" s="869" t="s">
        <v>717</v>
      </c>
      <c r="K82" s="1004"/>
      <c r="L82" s="1004"/>
      <c r="M82" s="1004"/>
      <c r="N82" s="1004"/>
      <c r="O82" s="1004"/>
      <c r="P82" s="1004"/>
      <c r="Q82" s="1004"/>
      <c r="R82" s="1004"/>
      <c r="S82" s="1004"/>
      <c r="T82" s="1004"/>
      <c r="U82" s="1037"/>
      <c r="V82" s="869" t="s">
        <v>718</v>
      </c>
      <c r="W82" s="1004"/>
      <c r="X82" s="1004"/>
      <c r="Y82" s="1004"/>
      <c r="Z82" s="1004"/>
      <c r="AA82" s="1004"/>
      <c r="AB82" s="1004"/>
      <c r="AC82" s="1004"/>
      <c r="AD82" s="1004"/>
      <c r="AE82" s="1004"/>
      <c r="AF82" s="1004"/>
      <c r="AG82" s="1037"/>
      <c r="AH82" s="461"/>
      <c r="AI82" s="427"/>
      <c r="AJ82" s="427"/>
      <c r="AK82" s="427"/>
      <c r="AL82" s="427"/>
      <c r="AM82" s="427"/>
      <c r="AN82" s="427"/>
      <c r="AO82" s="427"/>
      <c r="AP82" s="427"/>
      <c r="AQ82" s="427"/>
      <c r="AR82" s="462"/>
      <c r="AS82" s="462"/>
      <c r="AT82" s="462"/>
      <c r="AU82" s="462"/>
      <c r="AV82" s="462"/>
      <c r="AW82" s="462"/>
      <c r="AX82" s="462"/>
      <c r="AY82" s="462"/>
      <c r="AZ82" s="462"/>
      <c r="BA82" s="462"/>
      <c r="BB82" s="462"/>
      <c r="BC82" s="462"/>
      <c r="BD82" s="462"/>
      <c r="BE82" s="462"/>
      <c r="BF82" s="462"/>
      <c r="BG82" s="462"/>
      <c r="BH82" s="463"/>
      <c r="BI82" s="1014"/>
      <c r="BJ82" s="1015"/>
      <c r="BK82" s="1015"/>
      <c r="BL82" s="1015"/>
      <c r="BM82" s="1016"/>
    </row>
    <row r="83" spans="1:65" ht="11.25" customHeight="1">
      <c r="A83" s="999"/>
      <c r="B83" s="1028"/>
      <c r="C83" s="958" t="s">
        <v>719</v>
      </c>
      <c r="D83" s="959"/>
      <c r="E83" s="959"/>
      <c r="F83" s="959"/>
      <c r="G83" s="959"/>
      <c r="H83" s="959"/>
      <c r="I83" s="960"/>
      <c r="J83" s="1041"/>
      <c r="K83" s="1042"/>
      <c r="L83" s="1042"/>
      <c r="M83" s="1042"/>
      <c r="N83" s="1042"/>
      <c r="O83" s="1042"/>
      <c r="P83" s="1042"/>
      <c r="Q83" s="1042"/>
      <c r="R83" s="1042"/>
      <c r="S83" s="1042"/>
      <c r="T83" s="1042" t="s">
        <v>695</v>
      </c>
      <c r="U83" s="1045"/>
      <c r="V83" s="1041"/>
      <c r="W83" s="1042"/>
      <c r="X83" s="1042"/>
      <c r="Y83" s="1042"/>
      <c r="Z83" s="1042"/>
      <c r="AA83" s="1042"/>
      <c r="AB83" s="1042"/>
      <c r="AC83" s="1042"/>
      <c r="AD83" s="1042"/>
      <c r="AE83" s="1042"/>
      <c r="AF83" s="1042" t="s">
        <v>720</v>
      </c>
      <c r="AG83" s="1045"/>
      <c r="AH83" s="464"/>
      <c r="AI83" s="465"/>
      <c r="AJ83" s="465"/>
      <c r="AK83" s="465"/>
      <c r="AL83" s="465"/>
      <c r="AM83" s="465"/>
      <c r="AN83" s="465"/>
      <c r="AO83" s="465"/>
      <c r="AP83" s="465"/>
      <c r="AQ83" s="454"/>
      <c r="AR83" s="384"/>
      <c r="AS83" s="384"/>
      <c r="AT83" s="384"/>
      <c r="AU83" s="384"/>
      <c r="AV83" s="384"/>
      <c r="AW83" s="384"/>
      <c r="AX83" s="384"/>
      <c r="AY83" s="384"/>
      <c r="AZ83" s="384"/>
      <c r="BA83" s="384"/>
      <c r="BB83" s="384"/>
      <c r="BC83" s="384"/>
      <c r="BD83" s="384"/>
      <c r="BE83" s="384"/>
      <c r="BF83" s="384"/>
      <c r="BG83" s="384"/>
      <c r="BH83" s="466"/>
      <c r="BI83" s="1014"/>
      <c r="BJ83" s="1015"/>
      <c r="BK83" s="1015"/>
      <c r="BL83" s="1015"/>
      <c r="BM83" s="1016"/>
    </row>
    <row r="84" spans="1:65" ht="11.25" customHeight="1">
      <c r="A84" s="999"/>
      <c r="B84" s="1028"/>
      <c r="C84" s="1038"/>
      <c r="D84" s="1039"/>
      <c r="E84" s="1039"/>
      <c r="F84" s="1039"/>
      <c r="G84" s="1039"/>
      <c r="H84" s="1039"/>
      <c r="I84" s="1040"/>
      <c r="J84" s="1043"/>
      <c r="K84" s="1044"/>
      <c r="L84" s="1044"/>
      <c r="M84" s="1044"/>
      <c r="N84" s="1044"/>
      <c r="O84" s="1044"/>
      <c r="P84" s="1044"/>
      <c r="Q84" s="1044"/>
      <c r="R84" s="1044"/>
      <c r="S84" s="1044"/>
      <c r="T84" s="1044"/>
      <c r="U84" s="1046"/>
      <c r="V84" s="1043"/>
      <c r="W84" s="1044"/>
      <c r="X84" s="1044"/>
      <c r="Y84" s="1044"/>
      <c r="Z84" s="1044"/>
      <c r="AA84" s="1044"/>
      <c r="AB84" s="1044"/>
      <c r="AC84" s="1044"/>
      <c r="AD84" s="1044"/>
      <c r="AE84" s="1044"/>
      <c r="AF84" s="1044"/>
      <c r="AG84" s="1046"/>
      <c r="AH84" s="464"/>
      <c r="AI84" s="465"/>
      <c r="AJ84" s="465"/>
      <c r="AK84" s="465"/>
      <c r="AL84" s="465"/>
      <c r="AM84" s="465"/>
      <c r="AN84" s="465"/>
      <c r="AO84" s="465"/>
      <c r="AP84" s="465"/>
      <c r="AQ84" s="454"/>
      <c r="AR84" s="384"/>
      <c r="AS84" s="384"/>
      <c r="AT84" s="384"/>
      <c r="AU84" s="384"/>
      <c r="AV84" s="384"/>
      <c r="AW84" s="384"/>
      <c r="AX84" s="384"/>
      <c r="AY84" s="384"/>
      <c r="AZ84" s="384"/>
      <c r="BA84" s="384"/>
      <c r="BB84" s="384"/>
      <c r="BC84" s="384"/>
      <c r="BD84" s="384"/>
      <c r="BE84" s="384"/>
      <c r="BF84" s="384"/>
      <c r="BG84" s="384"/>
      <c r="BH84" s="466"/>
      <c r="BI84" s="1014"/>
      <c r="BJ84" s="1015"/>
      <c r="BK84" s="1015"/>
      <c r="BL84" s="1015"/>
      <c r="BM84" s="1016"/>
    </row>
    <row r="85" spans="1:65" ht="11.25" customHeight="1">
      <c r="A85" s="999"/>
      <c r="B85" s="1028"/>
      <c r="C85" s="958" t="s">
        <v>721</v>
      </c>
      <c r="D85" s="959"/>
      <c r="E85" s="959"/>
      <c r="F85" s="959"/>
      <c r="G85" s="959"/>
      <c r="H85" s="959"/>
      <c r="I85" s="960"/>
      <c r="J85" s="1041"/>
      <c r="K85" s="1042"/>
      <c r="L85" s="1042"/>
      <c r="M85" s="1042"/>
      <c r="N85" s="1042"/>
      <c r="O85" s="1042"/>
      <c r="P85" s="1042"/>
      <c r="Q85" s="1042"/>
      <c r="R85" s="1042"/>
      <c r="S85" s="1042"/>
      <c r="T85" s="1042" t="s">
        <v>696</v>
      </c>
      <c r="U85" s="1045"/>
      <c r="V85" s="1041"/>
      <c r="W85" s="1042"/>
      <c r="X85" s="1042"/>
      <c r="Y85" s="1042"/>
      <c r="Z85" s="1042"/>
      <c r="AA85" s="1042"/>
      <c r="AB85" s="1042"/>
      <c r="AC85" s="1042"/>
      <c r="AD85" s="1042"/>
      <c r="AE85" s="1042"/>
      <c r="AF85" s="1042" t="s">
        <v>720</v>
      </c>
      <c r="AG85" s="1045"/>
      <c r="AH85" s="464"/>
      <c r="AI85" s="465"/>
      <c r="AJ85" s="465"/>
      <c r="AK85" s="465"/>
      <c r="AL85" s="465"/>
      <c r="AM85" s="465"/>
      <c r="AN85" s="465"/>
      <c r="AO85" s="465"/>
      <c r="AP85" s="465"/>
      <c r="AQ85" s="454"/>
      <c r="AR85" s="384"/>
      <c r="AS85" s="384"/>
      <c r="AT85" s="384"/>
      <c r="AU85" s="384"/>
      <c r="AV85" s="384"/>
      <c r="AW85" s="384"/>
      <c r="AX85" s="384"/>
      <c r="AY85" s="384"/>
      <c r="AZ85" s="384"/>
      <c r="BA85" s="384"/>
      <c r="BB85" s="384"/>
      <c r="BC85" s="384"/>
      <c r="BD85" s="384"/>
      <c r="BE85" s="384"/>
      <c r="BF85" s="384"/>
      <c r="BG85" s="384"/>
      <c r="BH85" s="466"/>
      <c r="BI85" s="1014"/>
      <c r="BJ85" s="1015"/>
      <c r="BK85" s="1015"/>
      <c r="BL85" s="1015"/>
      <c r="BM85" s="1016"/>
    </row>
    <row r="86" spans="1:65" ht="11.25" customHeight="1">
      <c r="A86" s="999"/>
      <c r="B86" s="1028"/>
      <c r="C86" s="1038"/>
      <c r="D86" s="1039"/>
      <c r="E86" s="1039"/>
      <c r="F86" s="1039"/>
      <c r="G86" s="1039"/>
      <c r="H86" s="1039"/>
      <c r="I86" s="1040"/>
      <c r="J86" s="1043"/>
      <c r="K86" s="1044"/>
      <c r="L86" s="1044"/>
      <c r="M86" s="1044"/>
      <c r="N86" s="1044"/>
      <c r="O86" s="1044"/>
      <c r="P86" s="1044"/>
      <c r="Q86" s="1044"/>
      <c r="R86" s="1044"/>
      <c r="S86" s="1044"/>
      <c r="T86" s="1044"/>
      <c r="U86" s="1046"/>
      <c r="V86" s="1043"/>
      <c r="W86" s="1044"/>
      <c r="X86" s="1044"/>
      <c r="Y86" s="1044"/>
      <c r="Z86" s="1044"/>
      <c r="AA86" s="1044"/>
      <c r="AB86" s="1044"/>
      <c r="AC86" s="1044"/>
      <c r="AD86" s="1044"/>
      <c r="AE86" s="1044"/>
      <c r="AF86" s="1044"/>
      <c r="AG86" s="1046"/>
      <c r="AH86" s="464"/>
      <c r="AI86" s="465"/>
      <c r="AJ86" s="465"/>
      <c r="AK86" s="465"/>
      <c r="AL86" s="465"/>
      <c r="AM86" s="465"/>
      <c r="AN86" s="465"/>
      <c r="AO86" s="465"/>
      <c r="AP86" s="465"/>
      <c r="AQ86" s="454"/>
      <c r="AR86" s="384"/>
      <c r="AS86" s="384"/>
      <c r="AT86" s="384"/>
      <c r="AU86" s="384"/>
      <c r="AV86" s="384"/>
      <c r="AW86" s="384"/>
      <c r="AX86" s="384"/>
      <c r="AY86" s="384"/>
      <c r="AZ86" s="384"/>
      <c r="BA86" s="384"/>
      <c r="BB86" s="384"/>
      <c r="BC86" s="384"/>
      <c r="BD86" s="384"/>
      <c r="BE86" s="384"/>
      <c r="BF86" s="384"/>
      <c r="BG86" s="384"/>
      <c r="BH86" s="466"/>
      <c r="BI86" s="1014"/>
      <c r="BJ86" s="1015"/>
      <c r="BK86" s="1015"/>
      <c r="BL86" s="1015"/>
      <c r="BM86" s="1016"/>
    </row>
    <row r="87" spans="1:65" ht="15" customHeight="1">
      <c r="A87" s="999"/>
      <c r="B87" s="1028"/>
      <c r="C87" s="1053" t="s">
        <v>722</v>
      </c>
      <c r="D87" s="1039"/>
      <c r="E87" s="1039"/>
      <c r="F87" s="1039"/>
      <c r="G87" s="1039"/>
      <c r="H87" s="1039"/>
      <c r="I87" s="1039"/>
      <c r="J87" s="941"/>
      <c r="K87" s="942"/>
      <c r="L87" s="942"/>
      <c r="M87" s="942"/>
      <c r="N87" s="942"/>
      <c r="O87" s="942"/>
      <c r="P87" s="942"/>
      <c r="Q87" s="942"/>
      <c r="R87" s="942"/>
      <c r="S87" s="942"/>
      <c r="T87" s="942" t="s">
        <v>696</v>
      </c>
      <c r="U87" s="1030"/>
      <c r="V87" s="1067"/>
      <c r="W87" s="1068"/>
      <c r="X87" s="1068"/>
      <c r="Y87" s="1068"/>
      <c r="Z87" s="1068"/>
      <c r="AA87" s="1068"/>
      <c r="AB87" s="1068"/>
      <c r="AC87" s="1068"/>
      <c r="AD87" s="1068"/>
      <c r="AE87" s="1068"/>
      <c r="AF87" s="942" t="s">
        <v>720</v>
      </c>
      <c r="AG87" s="1030"/>
      <c r="AH87" s="468"/>
      <c r="AI87" s="469"/>
      <c r="AJ87" s="469"/>
      <c r="AK87" s="469"/>
      <c r="AL87" s="469"/>
      <c r="AM87" s="469"/>
      <c r="AN87" s="469"/>
      <c r="AO87" s="469"/>
      <c r="AP87" s="469"/>
      <c r="AQ87" s="470"/>
      <c r="AR87" s="471"/>
      <c r="AS87" s="471"/>
      <c r="AT87" s="471"/>
      <c r="AU87" s="471"/>
      <c r="AV87" s="471"/>
      <c r="AW87" s="471"/>
      <c r="AX87" s="471"/>
      <c r="AY87" s="471"/>
      <c r="AZ87" s="471"/>
      <c r="BA87" s="471"/>
      <c r="BB87" s="471"/>
      <c r="BC87" s="471"/>
      <c r="BD87" s="471"/>
      <c r="BE87" s="471"/>
      <c r="BF87" s="471"/>
      <c r="BG87" s="471"/>
      <c r="BH87" s="472"/>
      <c r="BI87" s="1014"/>
      <c r="BJ87" s="1015"/>
      <c r="BK87" s="1015"/>
      <c r="BL87" s="1015"/>
      <c r="BM87" s="1016"/>
    </row>
    <row r="88" spans="1:65" ht="11.25" customHeight="1">
      <c r="A88" s="999"/>
      <c r="B88" s="1028"/>
      <c r="C88" s="1072" t="s">
        <v>716</v>
      </c>
      <c r="D88" s="1072"/>
      <c r="E88" s="1072"/>
      <c r="F88" s="1072"/>
      <c r="G88" s="1072"/>
      <c r="H88" s="1072"/>
      <c r="I88" s="1073"/>
      <c r="J88" s="958" t="s">
        <v>723</v>
      </c>
      <c r="K88" s="750"/>
      <c r="L88" s="750"/>
      <c r="M88" s="750"/>
      <c r="N88" s="750"/>
      <c r="O88" s="750"/>
      <c r="P88" s="750"/>
      <c r="Q88" s="750"/>
      <c r="R88" s="750"/>
      <c r="S88" s="750"/>
      <c r="T88" s="750"/>
      <c r="U88" s="751"/>
      <c r="V88" s="958" t="s">
        <v>724</v>
      </c>
      <c r="W88" s="750"/>
      <c r="X88" s="750"/>
      <c r="Y88" s="750"/>
      <c r="Z88" s="750"/>
      <c r="AA88" s="750"/>
      <c r="AB88" s="750"/>
      <c r="AC88" s="750"/>
      <c r="AD88" s="750"/>
      <c r="AE88" s="750"/>
      <c r="AF88" s="750"/>
      <c r="AG88" s="750"/>
      <c r="AH88" s="419"/>
      <c r="AI88" s="419"/>
      <c r="AL88" s="419"/>
      <c r="AM88" s="419"/>
      <c r="AN88" s="419"/>
      <c r="AO88" s="419"/>
      <c r="AP88" s="419"/>
      <c r="AQ88" s="419"/>
      <c r="AR88" s="419"/>
      <c r="AS88" s="473"/>
      <c r="AT88" s="474"/>
      <c r="AU88" s="474"/>
      <c r="AV88" s="474"/>
      <c r="AW88" s="474"/>
      <c r="AX88" s="474"/>
      <c r="AY88" s="474"/>
      <c r="AZ88" s="462"/>
      <c r="BA88" s="315"/>
      <c r="BB88" s="315"/>
      <c r="BC88" s="315"/>
      <c r="BD88" s="315"/>
      <c r="BE88" s="315"/>
      <c r="BF88" s="315"/>
      <c r="BG88" s="315"/>
      <c r="BH88" s="315"/>
      <c r="BI88" s="1014"/>
      <c r="BJ88" s="1015"/>
      <c r="BK88" s="1015"/>
      <c r="BL88" s="1015"/>
      <c r="BM88" s="1016"/>
    </row>
    <row r="89" spans="1:65" ht="10.5" customHeight="1">
      <c r="A89" s="999"/>
      <c r="B89" s="1028"/>
      <c r="C89" s="1069"/>
      <c r="D89" s="1069"/>
      <c r="E89" s="1069"/>
      <c r="F89" s="1069"/>
      <c r="G89" s="1069"/>
      <c r="H89" s="1069"/>
      <c r="I89" s="1074"/>
      <c r="J89" s="755"/>
      <c r="K89" s="756"/>
      <c r="L89" s="756"/>
      <c r="M89" s="756"/>
      <c r="N89" s="756"/>
      <c r="O89" s="756"/>
      <c r="P89" s="756"/>
      <c r="Q89" s="756"/>
      <c r="R89" s="756"/>
      <c r="S89" s="756"/>
      <c r="T89" s="756"/>
      <c r="U89" s="757"/>
      <c r="V89" s="755"/>
      <c r="W89" s="756"/>
      <c r="X89" s="756"/>
      <c r="Y89" s="756"/>
      <c r="Z89" s="756"/>
      <c r="AA89" s="756"/>
      <c r="AB89" s="756"/>
      <c r="AC89" s="756"/>
      <c r="AD89" s="756"/>
      <c r="AE89" s="756"/>
      <c r="AF89" s="756"/>
      <c r="AG89" s="756"/>
      <c r="AH89" s="1005" t="s">
        <v>725</v>
      </c>
      <c r="AI89" s="692"/>
      <c r="AJ89" s="692"/>
      <c r="AK89" s="692"/>
      <c r="AL89" s="692"/>
      <c r="AM89" s="692"/>
      <c r="AN89" s="692"/>
      <c r="AO89" s="692"/>
      <c r="AP89" s="692"/>
      <c r="AQ89" s="692"/>
      <c r="AR89" s="692"/>
      <c r="AS89" s="693"/>
      <c r="AT89" s="475"/>
      <c r="AU89" s="475"/>
      <c r="AV89" s="475"/>
      <c r="AW89" s="475"/>
      <c r="AX89" s="475"/>
      <c r="AY89" s="475"/>
      <c r="AZ89" s="283"/>
      <c r="BA89" s="283"/>
      <c r="BB89" s="283"/>
      <c r="BC89" s="283"/>
      <c r="BD89" s="283"/>
      <c r="BE89" s="283"/>
      <c r="BF89" s="283"/>
      <c r="BG89" s="283"/>
      <c r="BH89" s="283"/>
      <c r="BI89" s="1014"/>
      <c r="BJ89" s="1015"/>
      <c r="BK89" s="1015"/>
      <c r="BL89" s="1015"/>
      <c r="BM89" s="1016"/>
    </row>
    <row r="90" spans="1:65" ht="15" customHeight="1">
      <c r="A90" s="999"/>
      <c r="B90" s="1028"/>
      <c r="C90" s="869" t="s">
        <v>719</v>
      </c>
      <c r="D90" s="1047"/>
      <c r="E90" s="1047"/>
      <c r="F90" s="1047"/>
      <c r="G90" s="1047"/>
      <c r="H90" s="1047"/>
      <c r="I90" s="1047"/>
      <c r="J90" s="1048"/>
      <c r="K90" s="1049"/>
      <c r="L90" s="1049"/>
      <c r="M90" s="1049"/>
      <c r="N90" s="1049"/>
      <c r="O90" s="1049"/>
      <c r="P90" s="476" t="s">
        <v>726</v>
      </c>
      <c r="Q90" s="1050"/>
      <c r="R90" s="1050"/>
      <c r="S90" s="476" t="s">
        <v>727</v>
      </c>
      <c r="T90" s="1050" t="s">
        <v>728</v>
      </c>
      <c r="U90" s="1051"/>
      <c r="V90" s="1048"/>
      <c r="W90" s="1049"/>
      <c r="X90" s="1049"/>
      <c r="Y90" s="1049"/>
      <c r="Z90" s="1049"/>
      <c r="AA90" s="1049"/>
      <c r="AB90" s="476" t="s">
        <v>726</v>
      </c>
      <c r="AC90" s="1050"/>
      <c r="AD90" s="1050"/>
      <c r="AE90" s="476" t="s">
        <v>727</v>
      </c>
      <c r="AF90" s="1050" t="s">
        <v>729</v>
      </c>
      <c r="AG90" s="1051"/>
      <c r="AH90" s="1052"/>
      <c r="AI90" s="1050"/>
      <c r="AJ90" s="1050"/>
      <c r="AK90" s="1050"/>
      <c r="AL90" s="1050"/>
      <c r="AM90" s="476" t="s">
        <v>726</v>
      </c>
      <c r="AN90" s="1050"/>
      <c r="AO90" s="1050"/>
      <c r="AP90" s="1050"/>
      <c r="AQ90" s="476" t="s">
        <v>727</v>
      </c>
      <c r="AR90" s="1050" t="s">
        <v>730</v>
      </c>
      <c r="AS90" s="1051"/>
      <c r="AT90" s="477"/>
      <c r="AU90" s="477"/>
      <c r="AV90" s="478"/>
      <c r="AW90" s="478"/>
      <c r="AX90" s="478"/>
      <c r="AY90" s="479"/>
      <c r="AZ90" s="283"/>
      <c r="BA90" s="283"/>
      <c r="BB90" s="283"/>
      <c r="BC90" s="283"/>
      <c r="BD90" s="283"/>
      <c r="BE90" s="283"/>
      <c r="BF90" s="283"/>
      <c r="BG90" s="283"/>
      <c r="BH90" s="283"/>
      <c r="BI90" s="1014"/>
      <c r="BJ90" s="1015"/>
      <c r="BK90" s="1015"/>
      <c r="BL90" s="1015"/>
      <c r="BM90" s="1016"/>
    </row>
    <row r="91" spans="1:65" ht="15" customHeight="1">
      <c r="A91" s="999"/>
      <c r="B91" s="1028"/>
      <c r="C91" s="1053" t="s">
        <v>731</v>
      </c>
      <c r="D91" s="1039"/>
      <c r="E91" s="1039"/>
      <c r="F91" s="1039"/>
      <c r="G91" s="1039"/>
      <c r="H91" s="1039"/>
      <c r="I91" s="1039"/>
      <c r="J91" s="1048"/>
      <c r="K91" s="1049"/>
      <c r="L91" s="1049"/>
      <c r="M91" s="1049"/>
      <c r="N91" s="1049"/>
      <c r="O91" s="1049"/>
      <c r="P91" s="476" t="s">
        <v>726</v>
      </c>
      <c r="Q91" s="1050"/>
      <c r="R91" s="1050"/>
      <c r="S91" s="476" t="s">
        <v>727</v>
      </c>
      <c r="T91" s="1050" t="s">
        <v>728</v>
      </c>
      <c r="U91" s="1051"/>
      <c r="V91" s="1048"/>
      <c r="W91" s="1049"/>
      <c r="X91" s="1049"/>
      <c r="Y91" s="1049"/>
      <c r="Z91" s="1049"/>
      <c r="AA91" s="1049"/>
      <c r="AB91" s="476" t="s">
        <v>726</v>
      </c>
      <c r="AC91" s="1050"/>
      <c r="AD91" s="1050"/>
      <c r="AE91" s="476" t="s">
        <v>727</v>
      </c>
      <c r="AF91" s="1050" t="s">
        <v>729</v>
      </c>
      <c r="AG91" s="1051"/>
      <c r="AH91" s="1052"/>
      <c r="AI91" s="1050"/>
      <c r="AJ91" s="1050"/>
      <c r="AK91" s="1050"/>
      <c r="AL91" s="1050"/>
      <c r="AM91" s="476" t="s">
        <v>726</v>
      </c>
      <c r="AN91" s="1050"/>
      <c r="AO91" s="1050"/>
      <c r="AP91" s="1050"/>
      <c r="AQ91" s="476" t="s">
        <v>727</v>
      </c>
      <c r="AR91" s="1050" t="s">
        <v>730</v>
      </c>
      <c r="AS91" s="1051"/>
      <c r="AT91" s="477"/>
      <c r="AU91" s="477"/>
      <c r="AV91" s="478"/>
      <c r="AW91" s="478"/>
      <c r="AX91" s="478"/>
      <c r="AY91" s="479"/>
      <c r="AZ91" s="283"/>
      <c r="BA91" s="283"/>
      <c r="BB91" s="283"/>
      <c r="BC91" s="283"/>
      <c r="BD91" s="283"/>
      <c r="BE91" s="283"/>
      <c r="BF91" s="283"/>
      <c r="BG91" s="283"/>
      <c r="BH91" s="283"/>
      <c r="BI91" s="1014"/>
      <c r="BJ91" s="1015"/>
      <c r="BK91" s="1015"/>
      <c r="BL91" s="1015"/>
      <c r="BM91" s="1016"/>
    </row>
    <row r="92" spans="1:65" ht="15" customHeight="1">
      <c r="A92" s="999"/>
      <c r="B92" s="1028"/>
      <c r="C92" s="1053" t="s">
        <v>722</v>
      </c>
      <c r="D92" s="1039"/>
      <c r="E92" s="1039"/>
      <c r="F92" s="1039"/>
      <c r="G92" s="1039"/>
      <c r="H92" s="1039"/>
      <c r="I92" s="1039"/>
      <c r="J92" s="1048"/>
      <c r="K92" s="1049"/>
      <c r="L92" s="1049"/>
      <c r="M92" s="1049"/>
      <c r="N92" s="1049"/>
      <c r="O92" s="1049"/>
      <c r="P92" s="476" t="s">
        <v>726</v>
      </c>
      <c r="Q92" s="1050"/>
      <c r="R92" s="1050"/>
      <c r="S92" s="476" t="s">
        <v>727</v>
      </c>
      <c r="T92" s="1050" t="s">
        <v>728</v>
      </c>
      <c r="U92" s="1051"/>
      <c r="V92" s="1048"/>
      <c r="W92" s="1049"/>
      <c r="X92" s="1049"/>
      <c r="Y92" s="1049"/>
      <c r="Z92" s="1049"/>
      <c r="AA92" s="1049"/>
      <c r="AB92" s="476" t="s">
        <v>726</v>
      </c>
      <c r="AC92" s="1050"/>
      <c r="AD92" s="1050"/>
      <c r="AE92" s="476" t="s">
        <v>727</v>
      </c>
      <c r="AF92" s="1050" t="s">
        <v>729</v>
      </c>
      <c r="AG92" s="1051"/>
      <c r="AH92" s="1052"/>
      <c r="AI92" s="1050"/>
      <c r="AJ92" s="1050"/>
      <c r="AK92" s="1050"/>
      <c r="AL92" s="1050"/>
      <c r="AM92" s="476" t="s">
        <v>726</v>
      </c>
      <c r="AN92" s="1050"/>
      <c r="AO92" s="1050"/>
      <c r="AP92" s="1050"/>
      <c r="AQ92" s="476" t="s">
        <v>727</v>
      </c>
      <c r="AR92" s="1050" t="s">
        <v>730</v>
      </c>
      <c r="AS92" s="1051"/>
      <c r="AT92" s="477"/>
      <c r="AU92" s="477"/>
      <c r="AV92" s="478"/>
      <c r="AW92" s="478"/>
      <c r="AX92" s="478"/>
      <c r="AY92" s="479"/>
      <c r="AZ92" s="283"/>
      <c r="BA92" s="283"/>
      <c r="BB92" s="283"/>
      <c r="BC92" s="283"/>
      <c r="BD92" s="283"/>
      <c r="BE92" s="283"/>
      <c r="BF92" s="283"/>
      <c r="BG92" s="283"/>
      <c r="BH92" s="283"/>
      <c r="BI92" s="1014"/>
      <c r="BJ92" s="1015"/>
      <c r="BK92" s="1015"/>
      <c r="BL92" s="1015"/>
      <c r="BM92" s="1016"/>
    </row>
    <row r="93" spans="1:65" ht="15" customHeight="1">
      <c r="A93" s="999"/>
      <c r="B93" s="1065"/>
      <c r="C93" s="1069" t="s">
        <v>222</v>
      </c>
      <c r="D93" s="1069"/>
      <c r="E93" s="1069"/>
      <c r="F93" s="1069"/>
      <c r="G93" s="1069"/>
      <c r="H93" s="1069"/>
      <c r="I93" s="1069"/>
      <c r="J93" s="1070">
        <f>SUM(J90:O92)</f>
        <v>0</v>
      </c>
      <c r="K93" s="1071"/>
      <c r="L93" s="1071"/>
      <c r="M93" s="1071"/>
      <c r="N93" s="1071"/>
      <c r="O93" s="1071"/>
      <c r="P93" s="480" t="s">
        <v>726</v>
      </c>
      <c r="Q93" s="1060">
        <f>SUM(Q90:R92)</f>
        <v>0</v>
      </c>
      <c r="R93" s="1060"/>
      <c r="S93" s="481" t="s">
        <v>727</v>
      </c>
      <c r="T93" s="950" t="s">
        <v>728</v>
      </c>
      <c r="U93" s="1057"/>
      <c r="V93" s="1070">
        <f>SUM(V90:AA92)</f>
        <v>0</v>
      </c>
      <c r="W93" s="1071"/>
      <c r="X93" s="1071"/>
      <c r="Y93" s="1071"/>
      <c r="Z93" s="1071"/>
      <c r="AA93" s="1071"/>
      <c r="AB93" s="480" t="s">
        <v>726</v>
      </c>
      <c r="AC93" s="1060">
        <f>SUM(AC90:AD92)</f>
        <v>0</v>
      </c>
      <c r="AD93" s="1060"/>
      <c r="AE93" s="481" t="s">
        <v>727</v>
      </c>
      <c r="AF93" s="950" t="s">
        <v>732</v>
      </c>
      <c r="AG93" s="1057"/>
      <c r="AH93" s="1058">
        <f>SUM(AH90:AL92)</f>
        <v>0</v>
      </c>
      <c r="AI93" s="1059"/>
      <c r="AJ93" s="1059"/>
      <c r="AK93" s="1059"/>
      <c r="AL93" s="1059"/>
      <c r="AM93" s="481" t="s">
        <v>726</v>
      </c>
      <c r="AN93" s="1060">
        <f>SUM(AN90:AP92)</f>
        <v>0</v>
      </c>
      <c r="AO93" s="1060"/>
      <c r="AP93" s="1060"/>
      <c r="AQ93" s="481" t="s">
        <v>727</v>
      </c>
      <c r="AR93" s="1059" t="s">
        <v>732</v>
      </c>
      <c r="AS93" s="1061"/>
      <c r="AT93" s="482"/>
      <c r="AU93" s="482"/>
      <c r="AV93" s="483"/>
      <c r="AW93" s="483"/>
      <c r="AX93" s="483"/>
      <c r="AY93" s="484"/>
      <c r="AZ93" s="305"/>
      <c r="BA93" s="305"/>
      <c r="BB93" s="305"/>
      <c r="BC93" s="305"/>
      <c r="BD93" s="305"/>
      <c r="BE93" s="305"/>
      <c r="BF93" s="305"/>
      <c r="BG93" s="305"/>
      <c r="BH93" s="305"/>
      <c r="BI93" s="1014"/>
      <c r="BJ93" s="1015"/>
      <c r="BK93" s="1015"/>
      <c r="BL93" s="1015"/>
      <c r="BM93" s="1016"/>
    </row>
    <row r="94" spans="1:65" ht="15" customHeight="1">
      <c r="A94" s="999"/>
      <c r="B94" s="1062" t="s">
        <v>733</v>
      </c>
      <c r="C94" s="1063"/>
      <c r="D94" s="1063"/>
      <c r="E94" s="1063"/>
      <c r="F94" s="1063"/>
      <c r="G94" s="1063"/>
      <c r="H94" s="1063"/>
      <c r="I94" s="1064"/>
      <c r="J94" s="1005" t="s">
        <v>717</v>
      </c>
      <c r="K94" s="692"/>
      <c r="L94" s="692"/>
      <c r="M94" s="692"/>
      <c r="N94" s="692"/>
      <c r="O94" s="692"/>
      <c r="P94" s="692"/>
      <c r="Q94" s="692"/>
      <c r="R94" s="692"/>
      <c r="S94" s="692"/>
      <c r="T94" s="692"/>
      <c r="U94" s="692"/>
      <c r="V94" s="692"/>
      <c r="W94" s="693"/>
      <c r="X94" s="485"/>
      <c r="Y94" s="486"/>
      <c r="Z94" s="486"/>
      <c r="AA94" s="486"/>
      <c r="AB94" s="486"/>
      <c r="AC94" s="486"/>
      <c r="AD94" s="486"/>
      <c r="AE94" s="486"/>
      <c r="AF94" s="486"/>
      <c r="AG94" s="486"/>
      <c r="AH94" s="486"/>
      <c r="AI94" s="487"/>
      <c r="AJ94" s="487"/>
      <c r="AK94" s="488"/>
      <c r="AL94" s="488"/>
      <c r="AM94" s="488"/>
      <c r="AN94" s="488"/>
      <c r="AO94" s="488"/>
      <c r="AP94" s="488"/>
      <c r="AQ94" s="488"/>
      <c r="AR94" s="488"/>
      <c r="AS94" s="488"/>
      <c r="AT94" s="488"/>
      <c r="AU94" s="488"/>
      <c r="AV94" s="488"/>
      <c r="AW94" s="488"/>
      <c r="AX94" s="488"/>
      <c r="AY94" s="488"/>
      <c r="AZ94" s="489"/>
      <c r="BA94" s="489"/>
      <c r="BB94" s="489"/>
      <c r="BC94" s="489"/>
      <c r="BD94" s="489"/>
      <c r="BE94" s="489"/>
      <c r="BF94" s="489"/>
      <c r="BG94" s="489"/>
      <c r="BH94" s="490"/>
      <c r="BI94" s="1014"/>
      <c r="BJ94" s="1015"/>
      <c r="BK94" s="1015"/>
      <c r="BL94" s="1015"/>
      <c r="BM94" s="1016"/>
    </row>
    <row r="95" spans="1:65" ht="15" customHeight="1">
      <c r="A95" s="999"/>
      <c r="B95" s="435"/>
      <c r="C95" s="869" t="s">
        <v>734</v>
      </c>
      <c r="D95" s="1004"/>
      <c r="E95" s="1004"/>
      <c r="F95" s="1004"/>
      <c r="G95" s="1004"/>
      <c r="H95" s="1004"/>
      <c r="I95" s="1037"/>
      <c r="J95" s="1055"/>
      <c r="K95" s="1056"/>
      <c r="L95" s="1056"/>
      <c r="M95" s="1056"/>
      <c r="N95" s="1056"/>
      <c r="O95" s="1056"/>
      <c r="P95" s="1056"/>
      <c r="Q95" s="1056"/>
      <c r="R95" s="1056"/>
      <c r="S95" s="1056"/>
      <c r="T95" s="1056"/>
      <c r="U95" s="1056"/>
      <c r="V95" s="942" t="s">
        <v>695</v>
      </c>
      <c r="W95" s="1030"/>
      <c r="X95" s="491"/>
      <c r="Y95" s="455"/>
      <c r="Z95" s="455"/>
      <c r="AA95" s="455"/>
      <c r="AB95" s="455"/>
      <c r="AC95" s="455"/>
      <c r="AD95" s="455"/>
      <c r="AE95" s="455"/>
      <c r="AF95" s="455"/>
      <c r="AG95" s="455"/>
      <c r="AH95" s="454"/>
      <c r="AI95" s="455"/>
      <c r="AJ95" s="454"/>
      <c r="AK95" s="457"/>
      <c r="AL95" s="457"/>
      <c r="AM95" s="457"/>
      <c r="AN95" s="457"/>
      <c r="AO95" s="457"/>
      <c r="AP95" s="457"/>
      <c r="AQ95" s="457"/>
      <c r="AR95" s="457"/>
      <c r="AS95" s="457"/>
      <c r="AT95" s="457"/>
      <c r="AU95" s="457"/>
      <c r="AV95" s="457"/>
      <c r="AW95" s="457"/>
      <c r="AX95" s="457"/>
      <c r="AY95" s="454"/>
      <c r="AZ95" s="492"/>
      <c r="BA95" s="492"/>
      <c r="BB95" s="492"/>
      <c r="BC95" s="492"/>
      <c r="BD95" s="492"/>
      <c r="BE95" s="492"/>
      <c r="BF95" s="492"/>
      <c r="BG95" s="492"/>
      <c r="BH95" s="493"/>
      <c r="BI95" s="1014"/>
      <c r="BJ95" s="1015"/>
      <c r="BK95" s="1015"/>
      <c r="BL95" s="1015"/>
      <c r="BM95" s="1016"/>
    </row>
    <row r="96" spans="1:65" ht="15" customHeight="1">
      <c r="A96" s="1000"/>
      <c r="B96" s="467"/>
      <c r="C96" s="869" t="s">
        <v>735</v>
      </c>
      <c r="D96" s="1004"/>
      <c r="E96" s="1004"/>
      <c r="F96" s="1004"/>
      <c r="G96" s="1004"/>
      <c r="H96" s="1004"/>
      <c r="I96" s="1037"/>
      <c r="J96" s="1055"/>
      <c r="K96" s="1056"/>
      <c r="L96" s="1056"/>
      <c r="M96" s="1056"/>
      <c r="N96" s="1056"/>
      <c r="O96" s="1056"/>
      <c r="P96" s="1056"/>
      <c r="Q96" s="1056"/>
      <c r="R96" s="1056"/>
      <c r="S96" s="1056"/>
      <c r="T96" s="1056"/>
      <c r="U96" s="1056"/>
      <c r="V96" s="942" t="s">
        <v>695</v>
      </c>
      <c r="W96" s="1030"/>
      <c r="X96" s="304"/>
      <c r="Y96" s="494"/>
      <c r="Z96" s="494"/>
      <c r="AA96" s="494"/>
      <c r="AB96" s="494"/>
      <c r="AC96" s="494"/>
      <c r="AD96" s="494"/>
      <c r="AE96" s="494"/>
      <c r="AF96" s="494"/>
      <c r="AG96" s="494"/>
      <c r="AH96" s="494"/>
      <c r="AI96" s="494"/>
      <c r="AJ96" s="495"/>
      <c r="AK96" s="458"/>
      <c r="AL96" s="458"/>
      <c r="AM96" s="458"/>
      <c r="AN96" s="458"/>
      <c r="AO96" s="458"/>
      <c r="AP96" s="458"/>
      <c r="AQ96" s="458"/>
      <c r="AR96" s="458"/>
      <c r="AS96" s="458"/>
      <c r="AT96" s="458"/>
      <c r="AU96" s="458"/>
      <c r="AV96" s="458"/>
      <c r="AW96" s="458"/>
      <c r="AX96" s="458"/>
      <c r="AY96" s="495"/>
      <c r="AZ96" s="496"/>
      <c r="BA96" s="496"/>
      <c r="BB96" s="496"/>
      <c r="BC96" s="496"/>
      <c r="BD96" s="496"/>
      <c r="BE96" s="496"/>
      <c r="BF96" s="496"/>
      <c r="BG96" s="496"/>
      <c r="BH96" s="497"/>
      <c r="BI96" s="1017"/>
      <c r="BJ96" s="1018"/>
      <c r="BK96" s="1018"/>
      <c r="BL96" s="1018"/>
      <c r="BM96" s="1019"/>
    </row>
    <row r="97" spans="1:65" ht="15" customHeight="1">
      <c r="A97" s="288"/>
      <c r="B97" s="498"/>
      <c r="C97" s="499"/>
      <c r="D97" s="499"/>
      <c r="E97" s="499"/>
      <c r="F97" s="499"/>
      <c r="G97" s="499"/>
      <c r="H97" s="499"/>
      <c r="I97" s="499"/>
      <c r="J97" s="500"/>
      <c r="K97" s="501"/>
      <c r="L97" s="501"/>
      <c r="M97" s="501"/>
      <c r="N97" s="501"/>
      <c r="O97" s="501"/>
      <c r="P97" s="501"/>
      <c r="Q97" s="501"/>
      <c r="R97" s="501"/>
      <c r="S97" s="500"/>
      <c r="T97" s="288"/>
      <c r="U97" s="288"/>
      <c r="V97" s="288"/>
      <c r="W97" s="288"/>
      <c r="X97" s="288"/>
      <c r="Y97" s="288"/>
      <c r="Z97" s="288"/>
      <c r="AA97" s="288"/>
      <c r="AB97" s="501"/>
      <c r="AC97" s="501"/>
      <c r="AD97" s="501"/>
      <c r="AE97" s="501"/>
      <c r="AF97" s="501"/>
      <c r="AG97" s="501"/>
      <c r="AH97" s="500"/>
      <c r="AI97" s="288"/>
      <c r="AJ97" s="288"/>
      <c r="AK97" s="288"/>
      <c r="AL97" s="288"/>
      <c r="AM97" s="288"/>
      <c r="AN97" s="288"/>
      <c r="AO97" s="288"/>
      <c r="AP97" s="288"/>
      <c r="AQ97" s="288"/>
      <c r="AR97" s="288"/>
      <c r="AS97" s="288"/>
      <c r="AT97" s="288"/>
      <c r="AU97" s="288"/>
      <c r="AV97" s="288"/>
      <c r="AW97" s="288"/>
      <c r="AX97" s="288"/>
      <c r="AY97" s="502"/>
      <c r="AZ97" s="288"/>
      <c r="BA97" s="288"/>
      <c r="BB97" s="288"/>
      <c r="BC97" s="288"/>
      <c r="BD97" s="288"/>
      <c r="BE97" s="288"/>
      <c r="BF97" s="288"/>
      <c r="BG97" s="288"/>
      <c r="BH97" s="288"/>
      <c r="BI97" s="503"/>
      <c r="BJ97" s="503"/>
      <c r="BK97" s="503"/>
      <c r="BL97" s="503"/>
      <c r="BM97" s="503"/>
    </row>
    <row r="98" spans="1:65">
      <c r="B98" s="504" t="s">
        <v>736</v>
      </c>
    </row>
    <row r="99" spans="1:65" ht="13.5" customHeight="1">
      <c r="D99" s="505" t="s">
        <v>737</v>
      </c>
    </row>
    <row r="100" spans="1:65">
      <c r="D100" s="506" t="s">
        <v>738</v>
      </c>
    </row>
    <row r="101" spans="1:65">
      <c r="D101" s="506" t="s">
        <v>739</v>
      </c>
      <c r="E101" s="506"/>
    </row>
    <row r="102" spans="1:65">
      <c r="D102" s="506" t="s">
        <v>740</v>
      </c>
      <c r="E102" s="506"/>
    </row>
    <row r="103" spans="1:65">
      <c r="D103" s="506" t="s">
        <v>741</v>
      </c>
    </row>
    <row r="104" spans="1:65">
      <c r="D104" s="506" t="s">
        <v>742</v>
      </c>
      <c r="E104" s="506"/>
    </row>
    <row r="105" spans="1:65">
      <c r="D105" s="506" t="s">
        <v>743</v>
      </c>
    </row>
    <row r="106" spans="1:65">
      <c r="D106" s="506" t="s">
        <v>744</v>
      </c>
      <c r="E106" s="506"/>
    </row>
    <row r="107" spans="1:65">
      <c r="D107" s="505" t="s">
        <v>745</v>
      </c>
    </row>
    <row r="108" spans="1:65">
      <c r="D108" s="506" t="s">
        <v>746</v>
      </c>
    </row>
    <row r="109" spans="1:65" ht="13.5" customHeight="1">
      <c r="D109" s="507" t="s">
        <v>747</v>
      </c>
      <c r="E109" s="508"/>
      <c r="F109" s="508"/>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8"/>
      <c r="AM109" s="508"/>
      <c r="AN109" s="508"/>
      <c r="AO109" s="508"/>
      <c r="AP109" s="508"/>
      <c r="AQ109" s="508"/>
      <c r="AR109" s="508"/>
      <c r="AS109" s="508"/>
      <c r="AT109" s="508"/>
      <c r="AU109" s="508"/>
      <c r="AV109" s="508"/>
      <c r="AW109" s="508"/>
      <c r="AX109" s="508"/>
      <c r="AY109" s="508"/>
      <c r="AZ109" s="508"/>
      <c r="BA109" s="508"/>
      <c r="BB109" s="508"/>
      <c r="BC109" s="508"/>
      <c r="BD109" s="508"/>
      <c r="BE109" s="508"/>
      <c r="BF109" s="508"/>
      <c r="BG109" s="508"/>
      <c r="BH109" s="508"/>
      <c r="BI109" s="508"/>
      <c r="BJ109" s="508"/>
      <c r="BK109" s="508"/>
      <c r="BL109" s="508"/>
      <c r="BM109" s="508"/>
    </row>
    <row r="110" spans="1:65" ht="13.5" customHeight="1">
      <c r="D110" s="509" t="s">
        <v>748</v>
      </c>
      <c r="E110" s="510"/>
      <c r="F110" s="510"/>
      <c r="G110" s="510"/>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0"/>
      <c r="AY110" s="510"/>
      <c r="AZ110" s="510"/>
      <c r="BA110" s="510"/>
      <c r="BB110" s="510"/>
      <c r="BC110" s="510"/>
      <c r="BD110" s="510"/>
      <c r="BE110" s="510"/>
      <c r="BF110" s="510"/>
      <c r="BG110" s="510"/>
      <c r="BH110" s="510"/>
      <c r="BI110" s="510"/>
      <c r="BJ110" s="510"/>
      <c r="BK110" s="510"/>
      <c r="BL110" s="510"/>
      <c r="BM110" s="510"/>
    </row>
    <row r="111" spans="1:65" s="511" customFormat="1" ht="13.5" customHeight="1">
      <c r="D111" s="506" t="s">
        <v>749</v>
      </c>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6"/>
      <c r="AY111" s="506"/>
      <c r="AZ111" s="506"/>
      <c r="BA111" s="506"/>
      <c r="BB111" s="506"/>
      <c r="BC111" s="506"/>
      <c r="BD111" s="506"/>
      <c r="BE111" s="506"/>
      <c r="BF111" s="506"/>
      <c r="BG111" s="506"/>
      <c r="BH111" s="506"/>
      <c r="BI111" s="506"/>
      <c r="BJ111" s="506"/>
      <c r="BK111" s="506"/>
      <c r="BL111" s="506"/>
      <c r="BM111" s="506"/>
    </row>
    <row r="112" spans="1:65" s="511" customFormat="1" ht="13.5" customHeight="1">
      <c r="D112" s="506" t="s">
        <v>750</v>
      </c>
      <c r="E112" s="512"/>
      <c r="F112" s="512"/>
      <c r="G112" s="512"/>
      <c r="H112" s="512"/>
      <c r="I112" s="512"/>
      <c r="J112" s="512"/>
      <c r="K112" s="512"/>
      <c r="L112" s="512"/>
      <c r="M112" s="512"/>
      <c r="N112" s="512"/>
      <c r="O112" s="512"/>
      <c r="P112" s="512"/>
      <c r="Q112" s="512"/>
      <c r="R112" s="512"/>
      <c r="S112" s="512"/>
      <c r="T112" s="512"/>
      <c r="U112" s="512"/>
      <c r="V112" s="512"/>
      <c r="W112" s="512"/>
      <c r="X112" s="512"/>
      <c r="Y112" s="512"/>
      <c r="Z112" s="512"/>
      <c r="AA112" s="512"/>
      <c r="AB112" s="512"/>
      <c r="AC112" s="512"/>
      <c r="AD112" s="512"/>
      <c r="AE112" s="512"/>
      <c r="AF112" s="512"/>
      <c r="AG112" s="512"/>
      <c r="AH112" s="512"/>
      <c r="AI112" s="512"/>
      <c r="AJ112" s="512"/>
      <c r="AK112" s="512"/>
      <c r="AL112" s="512"/>
      <c r="AM112" s="512"/>
      <c r="AN112" s="512"/>
      <c r="AO112" s="512"/>
      <c r="AP112" s="512"/>
      <c r="AQ112" s="512"/>
      <c r="AR112" s="512"/>
      <c r="AS112" s="512"/>
      <c r="AT112" s="512"/>
      <c r="AU112" s="512"/>
      <c r="AV112" s="512"/>
      <c r="AW112" s="512"/>
      <c r="AX112" s="512"/>
      <c r="AY112" s="512"/>
      <c r="AZ112" s="512"/>
      <c r="BA112" s="512"/>
      <c r="BB112" s="512"/>
      <c r="BC112" s="512"/>
      <c r="BD112" s="512"/>
      <c r="BE112" s="512"/>
      <c r="BF112" s="512"/>
      <c r="BG112" s="512"/>
      <c r="BH112" s="512"/>
      <c r="BI112" s="512"/>
      <c r="BJ112" s="512"/>
      <c r="BK112" s="512"/>
      <c r="BL112" s="512"/>
      <c r="BM112" s="512"/>
    </row>
    <row r="113" spans="4:70" ht="13.5" customHeight="1">
      <c r="D113" s="506" t="s">
        <v>751</v>
      </c>
      <c r="E113" s="512"/>
      <c r="F113" s="512"/>
      <c r="G113" s="512"/>
      <c r="H113" s="512"/>
      <c r="I113" s="512"/>
      <c r="J113" s="512"/>
      <c r="K113" s="512"/>
      <c r="L113" s="512"/>
      <c r="M113" s="512"/>
      <c r="N113" s="512"/>
      <c r="O113" s="512"/>
      <c r="P113" s="512"/>
      <c r="Q113" s="512"/>
      <c r="R113" s="512"/>
      <c r="S113" s="512"/>
      <c r="T113" s="512"/>
      <c r="U113" s="512"/>
      <c r="V113" s="512"/>
      <c r="W113" s="512"/>
      <c r="X113" s="512"/>
      <c r="Y113" s="512"/>
      <c r="Z113" s="512"/>
      <c r="AA113" s="512"/>
      <c r="AB113" s="512"/>
      <c r="AC113" s="512"/>
      <c r="AD113" s="512"/>
      <c r="AE113" s="512"/>
      <c r="AF113" s="512"/>
      <c r="AG113" s="512"/>
      <c r="AH113" s="512"/>
      <c r="AI113" s="512"/>
      <c r="AJ113" s="512"/>
      <c r="AK113" s="512"/>
      <c r="AL113" s="512"/>
      <c r="AM113" s="512"/>
      <c r="AN113" s="512"/>
      <c r="AO113" s="512"/>
      <c r="AP113" s="512"/>
      <c r="AQ113" s="512"/>
      <c r="AR113" s="512"/>
      <c r="AS113" s="512"/>
      <c r="AT113" s="512"/>
      <c r="AU113" s="512"/>
      <c r="AV113" s="512"/>
      <c r="AW113" s="512"/>
      <c r="AX113" s="512"/>
      <c r="AY113" s="512"/>
      <c r="AZ113" s="512"/>
      <c r="BA113" s="512"/>
      <c r="BB113" s="512"/>
      <c r="BC113" s="512"/>
      <c r="BD113" s="512"/>
      <c r="BE113" s="512"/>
      <c r="BF113" s="512"/>
      <c r="BG113" s="512"/>
      <c r="BH113" s="512"/>
      <c r="BI113" s="512"/>
      <c r="BJ113" s="512"/>
      <c r="BK113" s="512"/>
      <c r="BL113" s="512"/>
      <c r="BM113" s="512"/>
    </row>
    <row r="114" spans="4:70">
      <c r="D114" s="505" t="s">
        <v>752</v>
      </c>
    </row>
    <row r="115" spans="4:70">
      <c r="D115" s="506" t="s">
        <v>753</v>
      </c>
    </row>
    <row r="116" spans="4:70">
      <c r="D116" s="505" t="s">
        <v>754</v>
      </c>
    </row>
    <row r="117" spans="4:70">
      <c r="D117" s="513" t="s">
        <v>755</v>
      </c>
      <c r="E117" s="514"/>
      <c r="F117" s="514"/>
      <c r="G117" s="514"/>
      <c r="H117" s="514"/>
      <c r="I117" s="514"/>
      <c r="J117" s="514"/>
      <c r="K117" s="514"/>
      <c r="L117" s="514"/>
      <c r="M117" s="514"/>
      <c r="N117" s="514"/>
      <c r="O117" s="514"/>
      <c r="P117" s="514"/>
      <c r="Q117" s="514"/>
      <c r="R117" s="514"/>
      <c r="S117" s="514"/>
      <c r="T117" s="514"/>
      <c r="U117" s="514"/>
      <c r="V117" s="514"/>
      <c r="W117" s="514"/>
      <c r="X117" s="514"/>
      <c r="Y117" s="514"/>
      <c r="Z117" s="514"/>
      <c r="AA117" s="514"/>
      <c r="AB117" s="514"/>
      <c r="AC117" s="514"/>
      <c r="AD117" s="514"/>
      <c r="AE117" s="514"/>
      <c r="AF117" s="514"/>
      <c r="AG117" s="514"/>
      <c r="AH117" s="514"/>
      <c r="AI117" s="514"/>
      <c r="AJ117" s="514"/>
      <c r="AK117" s="514"/>
      <c r="AL117" s="514"/>
      <c r="AM117" s="514"/>
      <c r="AN117" s="514"/>
      <c r="AO117" s="514"/>
      <c r="AP117" s="514"/>
      <c r="AQ117" s="514"/>
      <c r="AR117" s="514"/>
      <c r="AS117" s="514"/>
      <c r="AT117" s="514"/>
      <c r="AU117" s="514"/>
      <c r="AV117" s="514"/>
      <c r="AW117" s="514"/>
      <c r="AX117" s="514"/>
      <c r="AY117" s="514"/>
      <c r="AZ117" s="514"/>
      <c r="BA117" s="514"/>
      <c r="BB117" s="514"/>
      <c r="BC117" s="514"/>
      <c r="BD117" s="514"/>
      <c r="BE117" s="514"/>
      <c r="BF117" s="514"/>
      <c r="BG117" s="514"/>
      <c r="BH117" s="514"/>
      <c r="BI117" s="514"/>
      <c r="BJ117" s="514"/>
      <c r="BK117" s="514"/>
      <c r="BL117" s="514"/>
      <c r="BM117" s="514"/>
    </row>
    <row r="118" spans="4:70">
      <c r="D118" s="515" t="s">
        <v>756</v>
      </c>
      <c r="E118" s="514"/>
      <c r="F118" s="514"/>
      <c r="G118" s="514"/>
      <c r="H118" s="514"/>
      <c r="I118" s="514"/>
      <c r="J118" s="514"/>
      <c r="K118" s="514"/>
      <c r="L118" s="514"/>
      <c r="M118" s="514"/>
      <c r="N118" s="514"/>
      <c r="O118" s="514"/>
      <c r="P118" s="514"/>
      <c r="Q118" s="514"/>
      <c r="R118" s="514"/>
      <c r="S118" s="514"/>
      <c r="T118" s="514"/>
      <c r="U118" s="514"/>
      <c r="V118" s="514"/>
      <c r="W118" s="514"/>
      <c r="X118" s="514"/>
      <c r="Y118" s="514"/>
      <c r="Z118" s="514"/>
      <c r="AA118" s="514"/>
      <c r="AB118" s="514"/>
      <c r="AC118" s="514"/>
      <c r="AD118" s="514"/>
      <c r="AE118" s="514"/>
      <c r="AF118" s="514"/>
      <c r="AG118" s="514"/>
      <c r="AH118" s="514"/>
      <c r="AI118" s="514"/>
      <c r="AJ118" s="514"/>
      <c r="AK118" s="514"/>
      <c r="AL118" s="514"/>
      <c r="AM118" s="514"/>
      <c r="AN118" s="514"/>
      <c r="AO118" s="514"/>
      <c r="AP118" s="514"/>
      <c r="AQ118" s="514"/>
      <c r="AR118" s="514"/>
      <c r="AS118" s="514"/>
      <c r="AT118" s="514"/>
      <c r="AU118" s="514"/>
      <c r="AV118" s="514"/>
      <c r="AW118" s="514"/>
      <c r="AX118" s="514"/>
      <c r="AY118" s="514"/>
      <c r="AZ118" s="514"/>
      <c r="BA118" s="514"/>
      <c r="BB118" s="514"/>
      <c r="BC118" s="514"/>
      <c r="BD118" s="514"/>
      <c r="BE118" s="514"/>
      <c r="BF118" s="514"/>
      <c r="BG118" s="514"/>
      <c r="BH118" s="514"/>
      <c r="BI118" s="514"/>
      <c r="BJ118" s="514"/>
      <c r="BK118" s="514"/>
      <c r="BL118" s="514"/>
      <c r="BM118" s="514"/>
      <c r="BR118" s="516"/>
    </row>
    <row r="119" spans="4:70">
      <c r="D119" s="515" t="s">
        <v>757</v>
      </c>
      <c r="E119" s="514"/>
      <c r="F119" s="514"/>
      <c r="G119" s="514"/>
      <c r="H119" s="514"/>
      <c r="I119" s="514"/>
      <c r="J119" s="514"/>
      <c r="K119" s="514"/>
      <c r="L119" s="514"/>
      <c r="M119" s="514"/>
      <c r="N119" s="514"/>
      <c r="O119" s="514"/>
      <c r="P119" s="514"/>
      <c r="Q119" s="514"/>
      <c r="R119" s="514"/>
      <c r="S119" s="514"/>
      <c r="T119" s="514"/>
      <c r="U119" s="514"/>
      <c r="V119" s="514"/>
      <c r="W119" s="514"/>
      <c r="X119" s="514"/>
      <c r="Y119" s="514"/>
      <c r="Z119" s="514"/>
      <c r="AA119" s="514"/>
      <c r="AB119" s="514"/>
      <c r="AC119" s="514"/>
      <c r="AD119" s="514"/>
      <c r="AE119" s="514"/>
      <c r="AF119" s="514"/>
      <c r="AG119" s="514"/>
      <c r="AH119" s="514"/>
      <c r="AI119" s="514"/>
      <c r="AJ119" s="514"/>
      <c r="AK119" s="514"/>
      <c r="AL119" s="514"/>
      <c r="AM119" s="514"/>
      <c r="AN119" s="514"/>
      <c r="AO119" s="514"/>
      <c r="AP119" s="514"/>
      <c r="AQ119" s="514"/>
      <c r="AR119" s="514"/>
      <c r="AS119" s="514"/>
      <c r="AT119" s="514"/>
      <c r="AU119" s="514"/>
      <c r="AV119" s="514"/>
      <c r="AW119" s="514"/>
      <c r="AX119" s="514"/>
      <c r="AY119" s="514"/>
      <c r="AZ119" s="514"/>
      <c r="BA119" s="514"/>
      <c r="BB119" s="514"/>
      <c r="BC119" s="514"/>
      <c r="BD119" s="514"/>
      <c r="BE119" s="514"/>
      <c r="BF119" s="514"/>
      <c r="BG119" s="514"/>
      <c r="BH119" s="514"/>
      <c r="BI119" s="514"/>
      <c r="BJ119" s="514"/>
      <c r="BK119" s="514"/>
      <c r="BL119" s="514"/>
      <c r="BM119" s="514"/>
    </row>
    <row r="120" spans="4:70">
      <c r="D120" s="513" t="s">
        <v>758</v>
      </c>
      <c r="E120" s="514"/>
      <c r="F120" s="514"/>
      <c r="G120" s="514"/>
      <c r="H120" s="514"/>
      <c r="I120" s="514"/>
      <c r="J120" s="514"/>
      <c r="K120" s="514"/>
      <c r="L120" s="514"/>
      <c r="M120" s="514"/>
      <c r="N120" s="514"/>
      <c r="O120" s="514"/>
      <c r="P120" s="514"/>
      <c r="Q120" s="514"/>
      <c r="R120" s="514"/>
      <c r="S120" s="514"/>
      <c r="T120" s="514"/>
      <c r="U120" s="514"/>
      <c r="V120" s="514"/>
      <c r="W120" s="514"/>
      <c r="X120" s="514"/>
      <c r="Y120" s="514"/>
      <c r="Z120" s="514"/>
      <c r="AA120" s="514"/>
      <c r="AB120" s="514"/>
      <c r="AC120" s="514"/>
      <c r="AD120" s="514"/>
      <c r="AE120" s="514"/>
      <c r="AF120" s="514"/>
      <c r="AG120" s="514"/>
      <c r="AH120" s="514"/>
      <c r="AI120" s="514"/>
      <c r="AJ120" s="514"/>
      <c r="AK120" s="514"/>
      <c r="AL120" s="514"/>
      <c r="AM120" s="514"/>
      <c r="AN120" s="514"/>
      <c r="AO120" s="514"/>
      <c r="AP120" s="514"/>
      <c r="AQ120" s="514"/>
      <c r="AR120" s="514"/>
      <c r="AS120" s="514"/>
      <c r="AT120" s="514"/>
      <c r="AU120" s="514"/>
      <c r="AV120" s="514"/>
      <c r="AW120" s="514"/>
      <c r="AX120" s="514"/>
      <c r="AY120" s="514"/>
      <c r="AZ120" s="514"/>
      <c r="BA120" s="514"/>
      <c r="BB120" s="514"/>
      <c r="BC120" s="514"/>
      <c r="BD120" s="514"/>
      <c r="BE120" s="514"/>
      <c r="BF120" s="514"/>
      <c r="BG120" s="514"/>
      <c r="BH120" s="514"/>
      <c r="BI120" s="514"/>
      <c r="BJ120" s="514"/>
      <c r="BK120" s="514"/>
      <c r="BL120" s="514"/>
      <c r="BM120" s="514"/>
    </row>
    <row r="121" spans="4:70" ht="13.5" customHeight="1">
      <c r="D121" s="513" t="s">
        <v>759</v>
      </c>
      <c r="E121" s="513"/>
      <c r="F121" s="513"/>
      <c r="G121" s="513"/>
      <c r="H121" s="513"/>
      <c r="I121" s="513"/>
      <c r="J121" s="513"/>
      <c r="K121" s="513"/>
      <c r="L121" s="513"/>
      <c r="M121" s="513"/>
      <c r="N121" s="513"/>
      <c r="O121" s="513"/>
      <c r="P121" s="513"/>
      <c r="Q121" s="513"/>
      <c r="R121" s="513"/>
      <c r="S121" s="513"/>
      <c r="T121" s="513"/>
      <c r="U121" s="513"/>
      <c r="V121" s="513"/>
      <c r="W121" s="513"/>
      <c r="X121" s="513"/>
      <c r="Y121" s="513"/>
      <c r="Z121" s="513"/>
      <c r="AA121" s="513"/>
      <c r="AB121" s="513"/>
      <c r="AC121" s="513"/>
      <c r="AD121" s="513"/>
      <c r="AE121" s="513"/>
      <c r="AF121" s="513"/>
      <c r="AG121" s="513"/>
      <c r="AH121" s="513"/>
      <c r="AI121" s="513"/>
      <c r="AJ121" s="513"/>
      <c r="AK121" s="513"/>
      <c r="AL121" s="513"/>
      <c r="AM121" s="513"/>
      <c r="AN121" s="513"/>
      <c r="AO121" s="513"/>
      <c r="AP121" s="513"/>
      <c r="AQ121" s="513"/>
      <c r="AR121" s="513"/>
      <c r="AS121" s="513"/>
      <c r="AT121" s="513"/>
      <c r="AU121" s="513"/>
      <c r="AV121" s="513"/>
      <c r="AW121" s="513"/>
      <c r="AX121" s="513"/>
      <c r="AY121" s="513"/>
      <c r="AZ121" s="513"/>
      <c r="BA121" s="513"/>
      <c r="BB121" s="513"/>
      <c r="BC121" s="513"/>
      <c r="BD121" s="513"/>
      <c r="BE121" s="513"/>
      <c r="BF121" s="513"/>
      <c r="BG121" s="513"/>
      <c r="BH121" s="513"/>
      <c r="BI121" s="513"/>
      <c r="BJ121" s="513"/>
      <c r="BK121" s="513"/>
      <c r="BL121" s="513"/>
      <c r="BM121" s="513"/>
    </row>
    <row r="122" spans="4:70">
      <c r="D122" s="513" t="s">
        <v>760</v>
      </c>
      <c r="E122" s="513"/>
      <c r="F122" s="513"/>
      <c r="G122" s="513"/>
      <c r="H122" s="513"/>
      <c r="I122" s="513"/>
      <c r="J122" s="513"/>
      <c r="K122" s="513"/>
      <c r="L122" s="513"/>
      <c r="M122" s="513"/>
      <c r="N122" s="513"/>
      <c r="O122" s="513"/>
      <c r="P122" s="513"/>
      <c r="Q122" s="513"/>
      <c r="R122" s="513"/>
      <c r="S122" s="513"/>
      <c r="T122" s="513"/>
      <c r="U122" s="513"/>
      <c r="V122" s="513"/>
      <c r="W122" s="513"/>
      <c r="X122" s="513"/>
      <c r="Y122" s="513"/>
      <c r="Z122" s="513"/>
      <c r="AA122" s="513"/>
      <c r="AB122" s="513"/>
      <c r="AC122" s="513"/>
      <c r="AD122" s="513"/>
      <c r="AE122" s="513"/>
      <c r="AF122" s="513"/>
      <c r="AG122" s="513"/>
      <c r="AH122" s="513"/>
      <c r="AI122" s="513"/>
      <c r="AJ122" s="513"/>
      <c r="AK122" s="513"/>
      <c r="AL122" s="513"/>
      <c r="AM122" s="513"/>
      <c r="AN122" s="513"/>
      <c r="AO122" s="513"/>
      <c r="AP122" s="513"/>
      <c r="AQ122" s="513"/>
      <c r="AR122" s="513"/>
      <c r="AS122" s="513"/>
      <c r="AT122" s="513"/>
      <c r="AU122" s="513"/>
      <c r="AV122" s="513"/>
      <c r="AW122" s="513"/>
      <c r="AX122" s="513"/>
      <c r="AY122" s="513"/>
      <c r="AZ122" s="513"/>
      <c r="BA122" s="513"/>
      <c r="BB122" s="513"/>
      <c r="BC122" s="513"/>
      <c r="BD122" s="513"/>
      <c r="BE122" s="513"/>
      <c r="BF122" s="513"/>
      <c r="BG122" s="513"/>
      <c r="BH122" s="513"/>
      <c r="BI122" s="513"/>
      <c r="BJ122" s="513"/>
      <c r="BK122" s="513"/>
      <c r="BL122" s="513"/>
      <c r="BM122" s="513"/>
    </row>
    <row r="123" spans="4:70">
      <c r="D123" s="513"/>
      <c r="E123" s="517" t="s">
        <v>761</v>
      </c>
      <c r="F123" s="517"/>
      <c r="G123" s="517"/>
      <c r="H123" s="517"/>
      <c r="I123" s="517"/>
      <c r="J123" s="517"/>
      <c r="K123" s="517"/>
      <c r="L123" s="517"/>
      <c r="M123" s="517"/>
      <c r="N123" s="517"/>
      <c r="O123" s="517"/>
      <c r="P123" s="517"/>
      <c r="Q123" s="517"/>
      <c r="R123" s="517"/>
      <c r="S123" s="517"/>
      <c r="T123" s="517"/>
      <c r="U123" s="517"/>
      <c r="V123" s="517"/>
      <c r="W123" s="517"/>
      <c r="X123" s="517"/>
      <c r="Y123" s="517"/>
      <c r="Z123" s="517"/>
      <c r="AA123" s="517"/>
      <c r="AB123" s="517"/>
      <c r="AC123" s="517"/>
      <c r="AD123" s="517"/>
      <c r="AE123" s="517"/>
      <c r="AF123" s="517"/>
      <c r="AG123" s="517"/>
      <c r="AH123" s="517"/>
      <c r="AI123" s="517"/>
      <c r="AJ123" s="517"/>
      <c r="AK123" s="517"/>
      <c r="AL123" s="517"/>
      <c r="AM123" s="517"/>
      <c r="AN123" s="517"/>
      <c r="AO123" s="517"/>
      <c r="AP123" s="517"/>
      <c r="AQ123" s="517"/>
      <c r="AR123" s="517"/>
      <c r="AS123" s="517"/>
      <c r="AT123" s="517"/>
      <c r="AU123" s="517"/>
      <c r="AV123" s="517"/>
      <c r="AW123" s="517"/>
      <c r="AX123" s="517"/>
      <c r="AY123" s="517"/>
      <c r="AZ123" s="517"/>
      <c r="BA123" s="517"/>
      <c r="BB123" s="517"/>
      <c r="BC123" s="517"/>
      <c r="BD123" s="517"/>
      <c r="BE123" s="517"/>
      <c r="BF123" s="517"/>
      <c r="BG123" s="517"/>
      <c r="BH123" s="517"/>
      <c r="BI123" s="517"/>
      <c r="BJ123" s="517"/>
      <c r="BK123" s="517"/>
      <c r="BL123" s="517"/>
      <c r="BM123" s="517"/>
    </row>
    <row r="124" spans="4:70">
      <c r="D124" s="506"/>
      <c r="E124" s="506" t="s">
        <v>762</v>
      </c>
      <c r="F124" s="506"/>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6"/>
      <c r="AK124" s="506"/>
      <c r="AL124" s="506"/>
      <c r="AM124" s="506"/>
      <c r="AN124" s="506"/>
      <c r="AO124" s="506"/>
      <c r="AP124" s="506"/>
      <c r="AQ124" s="506"/>
      <c r="AR124" s="506"/>
      <c r="AS124" s="506"/>
      <c r="AT124" s="506"/>
      <c r="AU124" s="506"/>
      <c r="AV124" s="506"/>
      <c r="AW124" s="506"/>
      <c r="AX124" s="506"/>
      <c r="AY124" s="506"/>
      <c r="AZ124" s="506"/>
      <c r="BA124" s="506"/>
      <c r="BB124" s="506"/>
      <c r="BC124" s="506"/>
      <c r="BD124" s="506"/>
      <c r="BE124" s="506"/>
      <c r="BF124" s="506"/>
      <c r="BG124" s="506"/>
      <c r="BH124" s="506"/>
      <c r="BI124" s="506"/>
      <c r="BJ124" s="506"/>
      <c r="BK124" s="506"/>
      <c r="BL124" s="506"/>
      <c r="BM124" s="506"/>
    </row>
    <row r="125" spans="4:70">
      <c r="D125" s="506"/>
      <c r="E125" s="506" t="s">
        <v>763</v>
      </c>
      <c r="F125" s="506"/>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6"/>
      <c r="AK125" s="506"/>
      <c r="AL125" s="506"/>
      <c r="AM125" s="506"/>
      <c r="AN125" s="506"/>
      <c r="AO125" s="506"/>
      <c r="AP125" s="506"/>
      <c r="AQ125" s="506"/>
      <c r="AR125" s="506"/>
      <c r="AS125" s="506"/>
      <c r="AT125" s="506"/>
      <c r="AU125" s="506"/>
      <c r="AV125" s="506"/>
      <c r="AW125" s="506"/>
      <c r="AX125" s="506"/>
      <c r="AY125" s="506"/>
      <c r="AZ125" s="506"/>
      <c r="BA125" s="506"/>
      <c r="BB125" s="506"/>
      <c r="BC125" s="506"/>
      <c r="BD125" s="506"/>
      <c r="BE125" s="506"/>
      <c r="BF125" s="506"/>
      <c r="BG125" s="506"/>
      <c r="BH125" s="506"/>
      <c r="BI125" s="506"/>
      <c r="BJ125" s="506"/>
      <c r="BK125" s="506"/>
      <c r="BL125" s="506"/>
      <c r="BM125" s="506"/>
    </row>
    <row r="126" spans="4:70" ht="13.5" customHeight="1">
      <c r="D126" s="506"/>
      <c r="E126" s="506" t="s">
        <v>764</v>
      </c>
      <c r="F126" s="506"/>
      <c r="G126" s="506"/>
      <c r="H126" s="506"/>
      <c r="I126" s="506"/>
      <c r="J126" s="506"/>
      <c r="K126" s="506"/>
      <c r="L126" s="506"/>
      <c r="M126" s="506"/>
      <c r="N126" s="506"/>
      <c r="O126" s="506"/>
      <c r="P126" s="506"/>
      <c r="Q126" s="506"/>
      <c r="R126" s="506"/>
      <c r="S126" s="506"/>
      <c r="T126" s="506"/>
      <c r="U126" s="506"/>
      <c r="V126" s="506"/>
      <c r="W126" s="506"/>
      <c r="X126" s="506"/>
      <c r="Y126" s="506"/>
      <c r="Z126" s="506"/>
      <c r="AA126" s="506"/>
      <c r="AB126" s="506"/>
      <c r="AC126" s="506"/>
      <c r="AD126" s="506"/>
      <c r="AE126" s="506"/>
      <c r="AF126" s="506"/>
      <c r="AG126" s="506"/>
      <c r="AH126" s="506"/>
      <c r="AI126" s="506"/>
      <c r="AJ126" s="506"/>
      <c r="AK126" s="506"/>
      <c r="AL126" s="506"/>
      <c r="AM126" s="506"/>
      <c r="AN126" s="506"/>
      <c r="AO126" s="506"/>
      <c r="AP126" s="506"/>
      <c r="AQ126" s="506"/>
      <c r="AR126" s="506"/>
      <c r="AS126" s="506"/>
      <c r="AT126" s="506"/>
      <c r="AU126" s="506"/>
      <c r="AV126" s="506"/>
      <c r="AW126" s="506"/>
      <c r="AX126" s="506"/>
      <c r="AY126" s="506"/>
      <c r="AZ126" s="506"/>
      <c r="BA126" s="506"/>
      <c r="BB126" s="506"/>
      <c r="BC126" s="506"/>
      <c r="BD126" s="506"/>
      <c r="BE126" s="506"/>
      <c r="BF126" s="506"/>
      <c r="BG126" s="506"/>
      <c r="BH126" s="506"/>
      <c r="BI126" s="506"/>
      <c r="BJ126" s="506"/>
      <c r="BK126" s="506"/>
      <c r="BL126" s="506"/>
      <c r="BM126" s="506"/>
    </row>
    <row r="127" spans="4:70" ht="13.5" customHeight="1">
      <c r="D127" s="518" t="s">
        <v>765</v>
      </c>
      <c r="E127" s="518"/>
      <c r="F127" s="518"/>
      <c r="G127" s="518"/>
      <c r="H127" s="518"/>
      <c r="I127" s="518"/>
      <c r="J127" s="518"/>
      <c r="K127" s="518"/>
      <c r="L127" s="518"/>
      <c r="M127" s="518"/>
      <c r="N127" s="518"/>
      <c r="O127" s="518"/>
      <c r="P127" s="518"/>
      <c r="Q127" s="518"/>
      <c r="R127" s="518"/>
      <c r="S127" s="518"/>
      <c r="T127" s="518"/>
      <c r="U127" s="518"/>
      <c r="V127" s="518"/>
      <c r="W127" s="518"/>
      <c r="X127" s="518"/>
      <c r="Y127" s="518"/>
      <c r="Z127" s="518"/>
      <c r="AA127" s="518"/>
      <c r="AB127" s="518"/>
      <c r="AC127" s="518"/>
      <c r="AD127" s="518"/>
      <c r="AE127" s="518"/>
      <c r="AF127" s="518"/>
      <c r="AG127" s="518"/>
      <c r="AH127" s="518"/>
      <c r="AI127" s="518"/>
      <c r="AJ127" s="518"/>
      <c r="AK127" s="518"/>
      <c r="AL127" s="518"/>
      <c r="AM127" s="518"/>
      <c r="AN127" s="518"/>
      <c r="AO127" s="518"/>
      <c r="AP127" s="518"/>
      <c r="AQ127" s="518"/>
      <c r="AR127" s="518"/>
      <c r="AS127" s="518"/>
      <c r="AT127" s="518"/>
      <c r="AU127" s="518"/>
      <c r="AV127" s="518"/>
      <c r="AW127" s="518"/>
      <c r="AX127" s="518"/>
      <c r="AY127" s="518"/>
      <c r="AZ127" s="518"/>
      <c r="BA127" s="518"/>
      <c r="BB127" s="518"/>
      <c r="BC127" s="518"/>
      <c r="BD127" s="518"/>
      <c r="BE127" s="518"/>
      <c r="BF127" s="518"/>
      <c r="BG127" s="518"/>
      <c r="BH127" s="518"/>
      <c r="BI127" s="518"/>
      <c r="BJ127" s="518"/>
      <c r="BK127" s="518"/>
      <c r="BL127" s="518"/>
      <c r="BM127" s="518"/>
    </row>
    <row r="128" spans="4:70" ht="13.5" customHeight="1">
      <c r="D128" s="518" t="s">
        <v>766</v>
      </c>
      <c r="E128" s="518"/>
      <c r="F128" s="518"/>
      <c r="G128" s="518"/>
      <c r="H128" s="518"/>
      <c r="I128" s="518"/>
      <c r="J128" s="518"/>
      <c r="K128" s="518"/>
      <c r="L128" s="518"/>
      <c r="M128" s="518"/>
      <c r="N128" s="518"/>
      <c r="O128" s="518"/>
      <c r="P128" s="518"/>
      <c r="Q128" s="518"/>
      <c r="R128" s="518"/>
      <c r="S128" s="518"/>
      <c r="T128" s="518"/>
      <c r="U128" s="518"/>
      <c r="V128" s="518"/>
      <c r="W128" s="518"/>
      <c r="X128" s="518"/>
      <c r="Y128" s="518"/>
      <c r="Z128" s="518"/>
      <c r="AA128" s="518"/>
      <c r="AB128" s="518"/>
      <c r="AC128" s="518"/>
      <c r="AD128" s="518"/>
      <c r="AE128" s="518"/>
      <c r="AF128" s="518"/>
      <c r="AG128" s="518"/>
      <c r="AH128" s="518"/>
      <c r="AI128" s="518"/>
      <c r="AJ128" s="518"/>
      <c r="AK128" s="518"/>
      <c r="AL128" s="518"/>
      <c r="AM128" s="518"/>
      <c r="AN128" s="518"/>
      <c r="AO128" s="518"/>
      <c r="AP128" s="518"/>
      <c r="AQ128" s="518"/>
      <c r="AR128" s="518"/>
      <c r="AS128" s="518"/>
      <c r="AT128" s="518"/>
      <c r="AU128" s="518"/>
      <c r="AV128" s="518"/>
      <c r="AW128" s="518"/>
      <c r="AX128" s="518"/>
      <c r="AY128" s="518"/>
      <c r="AZ128" s="518"/>
      <c r="BA128" s="518"/>
      <c r="BB128" s="518"/>
      <c r="BC128" s="518"/>
      <c r="BD128" s="518"/>
      <c r="BE128" s="518"/>
      <c r="BF128" s="518"/>
      <c r="BG128" s="518"/>
      <c r="BH128" s="518"/>
      <c r="BI128" s="518"/>
      <c r="BJ128" s="518"/>
      <c r="BK128" s="518"/>
      <c r="BL128" s="518"/>
      <c r="BM128" s="518"/>
    </row>
    <row r="129" spans="4:65">
      <c r="D129" s="518" t="s">
        <v>767</v>
      </c>
      <c r="E129" s="517"/>
      <c r="F129" s="517"/>
      <c r="G129" s="517"/>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517"/>
      <c r="AY129" s="517"/>
      <c r="AZ129" s="517"/>
      <c r="BA129" s="517"/>
      <c r="BB129" s="517"/>
      <c r="BC129" s="517"/>
      <c r="BD129" s="517"/>
      <c r="BE129" s="517"/>
      <c r="BF129" s="517"/>
      <c r="BG129" s="517"/>
      <c r="BH129" s="517"/>
      <c r="BI129" s="517"/>
      <c r="BJ129" s="517"/>
      <c r="BK129" s="517"/>
      <c r="BL129" s="517"/>
      <c r="BM129" s="517"/>
    </row>
    <row r="130" spans="4:65" ht="13.5" customHeight="1">
      <c r="D130" s="517" t="s">
        <v>768</v>
      </c>
      <c r="E130" s="517"/>
      <c r="F130" s="517"/>
      <c r="G130" s="517"/>
      <c r="H130" s="517"/>
      <c r="I130" s="517"/>
      <c r="J130" s="517"/>
      <c r="K130" s="517"/>
      <c r="L130" s="517"/>
      <c r="M130" s="517"/>
      <c r="N130" s="517"/>
      <c r="O130" s="517"/>
      <c r="P130" s="517"/>
      <c r="Q130" s="517"/>
      <c r="R130" s="517"/>
      <c r="S130" s="517"/>
      <c r="T130" s="517"/>
      <c r="U130" s="517"/>
      <c r="V130" s="517"/>
      <c r="W130" s="517"/>
      <c r="X130" s="517"/>
      <c r="Y130" s="517"/>
      <c r="Z130" s="517"/>
      <c r="AA130" s="517"/>
      <c r="AB130" s="517"/>
      <c r="AC130" s="517"/>
      <c r="AD130" s="517"/>
      <c r="AE130" s="517"/>
      <c r="AF130" s="517"/>
      <c r="AG130" s="517"/>
      <c r="AH130" s="517"/>
      <c r="AI130" s="517"/>
      <c r="AJ130" s="517"/>
      <c r="AK130" s="517"/>
      <c r="AL130" s="517"/>
      <c r="AM130" s="517"/>
      <c r="AN130" s="517"/>
      <c r="AO130" s="517"/>
      <c r="AP130" s="517"/>
      <c r="AQ130" s="517"/>
      <c r="AR130" s="517"/>
      <c r="AS130" s="517"/>
      <c r="AT130" s="517"/>
      <c r="AU130" s="517"/>
      <c r="AV130" s="517"/>
      <c r="AW130" s="517"/>
      <c r="AX130" s="517"/>
      <c r="AY130" s="517"/>
      <c r="AZ130" s="517"/>
      <c r="BA130" s="517"/>
      <c r="BB130" s="517"/>
      <c r="BC130" s="517"/>
      <c r="BD130" s="517"/>
      <c r="BE130" s="517"/>
      <c r="BF130" s="517"/>
      <c r="BG130" s="517"/>
      <c r="BH130" s="517"/>
      <c r="BI130" s="517"/>
      <c r="BJ130" s="517"/>
      <c r="BK130" s="517"/>
      <c r="BL130" s="517"/>
      <c r="BM130" s="517"/>
    </row>
    <row r="131" spans="4:65" ht="13.5" customHeight="1">
      <c r="D131" s="517" t="s">
        <v>769</v>
      </c>
      <c r="E131" s="517"/>
      <c r="F131" s="517"/>
      <c r="G131" s="517"/>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517"/>
      <c r="AY131" s="517"/>
      <c r="AZ131" s="517"/>
      <c r="BA131" s="517"/>
      <c r="BB131" s="517"/>
      <c r="BC131" s="517"/>
      <c r="BD131" s="517"/>
      <c r="BE131" s="517"/>
      <c r="BF131" s="517"/>
      <c r="BG131" s="517"/>
      <c r="BH131" s="517"/>
      <c r="BI131" s="517"/>
      <c r="BJ131" s="517"/>
      <c r="BK131" s="517"/>
      <c r="BL131" s="517"/>
      <c r="BM131" s="517"/>
    </row>
    <row r="132" spans="4:65" ht="13.5" customHeight="1">
      <c r="D132" s="519" t="s">
        <v>770</v>
      </c>
      <c r="E132" s="520"/>
      <c r="F132" s="520"/>
      <c r="G132" s="520"/>
      <c r="H132" s="520"/>
      <c r="I132" s="520"/>
      <c r="J132" s="520"/>
      <c r="K132" s="520"/>
      <c r="L132" s="520"/>
      <c r="M132" s="520"/>
      <c r="N132" s="520"/>
      <c r="O132" s="520"/>
      <c r="P132" s="520"/>
      <c r="Q132" s="520"/>
      <c r="R132" s="520"/>
      <c r="S132" s="520"/>
      <c r="T132" s="520"/>
      <c r="U132" s="520"/>
      <c r="V132" s="520"/>
      <c r="W132" s="520"/>
      <c r="X132" s="520"/>
      <c r="Y132" s="520"/>
      <c r="Z132" s="520"/>
      <c r="AA132" s="520"/>
      <c r="AB132" s="520"/>
      <c r="AC132" s="520"/>
      <c r="AD132" s="520"/>
      <c r="AE132" s="520"/>
      <c r="AF132" s="520"/>
      <c r="AG132" s="520"/>
      <c r="AH132" s="520"/>
      <c r="AI132" s="520"/>
      <c r="AJ132" s="520"/>
      <c r="AK132" s="520"/>
      <c r="AL132" s="520"/>
      <c r="AM132" s="520"/>
      <c r="AN132" s="520"/>
      <c r="AO132" s="520"/>
    </row>
    <row r="133" spans="4:65" ht="13.5" customHeight="1">
      <c r="D133" s="519"/>
      <c r="E133" s="520" t="s">
        <v>771</v>
      </c>
      <c r="F133" s="520"/>
      <c r="G133" s="520"/>
      <c r="H133" s="520"/>
      <c r="I133" s="520"/>
      <c r="J133" s="520"/>
      <c r="K133" s="520"/>
      <c r="L133" s="520"/>
      <c r="M133" s="520"/>
      <c r="N133" s="520"/>
      <c r="O133" s="520"/>
      <c r="P133" s="520"/>
      <c r="Q133" s="520"/>
      <c r="R133" s="520"/>
      <c r="S133" s="520"/>
      <c r="T133" s="520"/>
      <c r="U133" s="520"/>
      <c r="V133" s="520"/>
      <c r="W133" s="520"/>
      <c r="X133" s="520"/>
      <c r="Y133" s="520"/>
      <c r="Z133" s="520"/>
      <c r="AA133" s="520"/>
      <c r="AB133" s="520"/>
      <c r="AC133" s="520"/>
      <c r="AD133" s="520"/>
      <c r="AE133" s="520"/>
      <c r="AF133" s="520"/>
      <c r="AG133" s="520"/>
      <c r="AH133" s="520"/>
      <c r="AI133" s="520"/>
      <c r="AJ133" s="520"/>
      <c r="AK133" s="520"/>
      <c r="AL133" s="520"/>
      <c r="AM133" s="520"/>
      <c r="AN133" s="520"/>
      <c r="AO133" s="520"/>
    </row>
    <row r="134" spans="4:65" s="523" customFormat="1" ht="13.5" customHeight="1">
      <c r="D134" s="521" t="s">
        <v>772</v>
      </c>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c r="AB134" s="522"/>
      <c r="AC134" s="522"/>
      <c r="AD134" s="522"/>
      <c r="AE134" s="522"/>
      <c r="AF134" s="522"/>
      <c r="AG134" s="522"/>
      <c r="AH134" s="522"/>
      <c r="AI134" s="522"/>
      <c r="AJ134" s="522"/>
      <c r="AK134" s="522"/>
      <c r="AL134" s="522"/>
      <c r="AM134" s="522"/>
      <c r="AN134" s="522"/>
      <c r="AO134" s="522"/>
      <c r="AP134" s="522"/>
      <c r="AQ134" s="522"/>
      <c r="AR134" s="522"/>
      <c r="AS134" s="522"/>
      <c r="AT134" s="522"/>
      <c r="AU134" s="522"/>
      <c r="AV134" s="522"/>
      <c r="AW134" s="522"/>
      <c r="AX134" s="522"/>
      <c r="AY134" s="522"/>
      <c r="AZ134" s="522"/>
      <c r="BA134" s="522"/>
      <c r="BB134" s="522"/>
      <c r="BC134" s="522"/>
      <c r="BD134" s="522"/>
      <c r="BE134" s="522"/>
      <c r="BF134" s="522"/>
      <c r="BG134" s="522"/>
      <c r="BH134" s="522"/>
      <c r="BI134" s="522"/>
      <c r="BJ134" s="522"/>
      <c r="BK134" s="522"/>
      <c r="BL134" s="522"/>
      <c r="BM134" s="522"/>
    </row>
    <row r="135" spans="4:65" s="523" customFormat="1" ht="13.5" customHeight="1">
      <c r="D135" s="522" t="s">
        <v>773</v>
      </c>
      <c r="E135" s="524"/>
      <c r="F135" s="524"/>
      <c r="G135" s="524"/>
      <c r="H135" s="524"/>
      <c r="I135" s="524"/>
      <c r="J135" s="524"/>
      <c r="K135" s="524"/>
      <c r="L135" s="524"/>
      <c r="M135" s="524"/>
      <c r="N135" s="524"/>
      <c r="O135" s="524"/>
      <c r="P135" s="524"/>
      <c r="Q135" s="524"/>
      <c r="R135" s="524"/>
      <c r="S135" s="524"/>
      <c r="T135" s="524"/>
      <c r="U135" s="524"/>
      <c r="V135" s="524"/>
      <c r="W135" s="524"/>
      <c r="X135" s="524"/>
      <c r="Y135" s="524"/>
      <c r="Z135" s="524"/>
      <c r="AA135" s="524"/>
      <c r="AB135" s="524"/>
      <c r="AC135" s="524"/>
      <c r="AD135" s="524"/>
      <c r="AE135" s="524"/>
      <c r="AF135" s="524"/>
      <c r="AG135" s="524"/>
      <c r="AH135" s="524"/>
      <c r="AI135" s="524"/>
      <c r="AJ135" s="524"/>
      <c r="AK135" s="524"/>
      <c r="AL135" s="524"/>
      <c r="AM135" s="524"/>
      <c r="AN135" s="524"/>
      <c r="AO135" s="524"/>
      <c r="AP135" s="524"/>
      <c r="AQ135" s="524"/>
      <c r="AR135" s="524"/>
      <c r="AS135" s="524"/>
      <c r="AT135" s="524"/>
      <c r="AU135" s="524"/>
      <c r="AV135" s="524"/>
      <c r="AW135" s="524"/>
      <c r="AX135" s="524"/>
      <c r="AY135" s="524"/>
      <c r="AZ135" s="524"/>
      <c r="BA135" s="524"/>
      <c r="BB135" s="524"/>
      <c r="BC135" s="524"/>
      <c r="BD135" s="524"/>
      <c r="BE135" s="524"/>
      <c r="BF135" s="524"/>
      <c r="BG135" s="524"/>
      <c r="BH135" s="524"/>
      <c r="BI135" s="524"/>
      <c r="BJ135" s="524"/>
      <c r="BK135" s="524"/>
      <c r="BL135" s="524"/>
      <c r="BM135" s="524"/>
    </row>
    <row r="136" spans="4:65" s="523" customFormat="1" ht="13.5" customHeight="1">
      <c r="D136" s="522" t="s">
        <v>774</v>
      </c>
      <c r="E136" s="522"/>
      <c r="F136" s="522"/>
      <c r="G136" s="522"/>
      <c r="H136" s="522"/>
      <c r="I136" s="522"/>
      <c r="J136" s="522"/>
      <c r="K136" s="522"/>
      <c r="L136" s="522"/>
      <c r="M136" s="522"/>
      <c r="N136" s="522"/>
      <c r="O136" s="522"/>
      <c r="P136" s="522"/>
      <c r="Q136" s="522"/>
      <c r="R136" s="522"/>
      <c r="S136" s="522"/>
      <c r="T136" s="522"/>
      <c r="U136" s="522"/>
      <c r="V136" s="522"/>
      <c r="W136" s="522"/>
      <c r="X136" s="522"/>
      <c r="Y136" s="522"/>
      <c r="Z136" s="522"/>
      <c r="AA136" s="522"/>
      <c r="AB136" s="522"/>
      <c r="AC136" s="522"/>
      <c r="AD136" s="522"/>
      <c r="AE136" s="522"/>
      <c r="AF136" s="522"/>
      <c r="AG136" s="522"/>
      <c r="AH136" s="522"/>
      <c r="AI136" s="522"/>
      <c r="AJ136" s="522"/>
      <c r="AK136" s="522"/>
      <c r="AL136" s="522"/>
      <c r="AM136" s="522"/>
      <c r="AN136" s="522"/>
      <c r="AO136" s="522"/>
      <c r="AP136" s="522"/>
      <c r="AQ136" s="522"/>
      <c r="AR136" s="522"/>
      <c r="AS136" s="522"/>
      <c r="AT136" s="522"/>
      <c r="AU136" s="522"/>
      <c r="AV136" s="522"/>
      <c r="AW136" s="522"/>
      <c r="AX136" s="522"/>
      <c r="AY136" s="522"/>
      <c r="AZ136" s="522"/>
      <c r="BA136" s="522"/>
      <c r="BB136" s="522"/>
      <c r="BC136" s="522"/>
      <c r="BD136" s="522"/>
      <c r="BE136" s="522"/>
      <c r="BF136" s="522"/>
      <c r="BG136" s="522"/>
      <c r="BH136" s="522"/>
      <c r="BI136" s="522"/>
      <c r="BJ136" s="522"/>
      <c r="BK136" s="522"/>
      <c r="BL136" s="522"/>
      <c r="BM136" s="522"/>
    </row>
    <row r="137" spans="4:65" s="523" customFormat="1" ht="13.5" customHeight="1">
      <c r="D137" s="522" t="s">
        <v>775</v>
      </c>
      <c r="E137" s="522"/>
      <c r="F137" s="522"/>
      <c r="G137" s="522"/>
      <c r="H137" s="522"/>
      <c r="I137" s="522"/>
      <c r="J137" s="522"/>
      <c r="K137" s="522"/>
      <c r="L137" s="522"/>
      <c r="M137" s="522"/>
      <c r="N137" s="522"/>
      <c r="O137" s="522"/>
      <c r="P137" s="522"/>
      <c r="Q137" s="522"/>
      <c r="R137" s="522"/>
      <c r="S137" s="522"/>
      <c r="T137" s="522"/>
      <c r="U137" s="522"/>
      <c r="V137" s="522"/>
      <c r="W137" s="522"/>
      <c r="X137" s="522"/>
      <c r="Y137" s="522"/>
      <c r="Z137" s="522"/>
      <c r="AA137" s="522"/>
      <c r="AB137" s="522"/>
      <c r="AC137" s="522"/>
      <c r="AD137" s="522"/>
      <c r="AE137" s="522"/>
      <c r="AF137" s="522"/>
      <c r="AG137" s="522"/>
      <c r="AH137" s="522"/>
      <c r="AI137" s="522"/>
      <c r="AJ137" s="522"/>
      <c r="AK137" s="522"/>
      <c r="AL137" s="522"/>
      <c r="AM137" s="522"/>
      <c r="AN137" s="522"/>
      <c r="AO137" s="522"/>
      <c r="AP137" s="522"/>
      <c r="AQ137" s="522"/>
      <c r="AR137" s="522"/>
      <c r="AS137" s="522"/>
      <c r="AT137" s="522"/>
      <c r="AU137" s="522"/>
      <c r="AV137" s="522"/>
      <c r="AW137" s="522"/>
      <c r="AX137" s="522"/>
      <c r="AY137" s="522"/>
      <c r="AZ137" s="522"/>
      <c r="BA137" s="522"/>
      <c r="BB137" s="522"/>
      <c r="BC137" s="522"/>
      <c r="BD137" s="522"/>
      <c r="BE137" s="522"/>
      <c r="BF137" s="522"/>
      <c r="BG137" s="522"/>
      <c r="BH137" s="522"/>
      <c r="BI137" s="522"/>
      <c r="BJ137" s="522"/>
      <c r="BK137" s="522"/>
      <c r="BL137" s="522"/>
      <c r="BM137" s="522"/>
    </row>
    <row r="138" spans="4:65" s="523" customFormat="1" ht="13.5" customHeight="1">
      <c r="D138" s="522" t="s">
        <v>776</v>
      </c>
      <c r="E138" s="522"/>
      <c r="F138" s="522"/>
      <c r="G138" s="522"/>
      <c r="H138" s="522"/>
      <c r="I138" s="522"/>
      <c r="J138" s="522"/>
      <c r="K138" s="522"/>
      <c r="L138" s="522"/>
      <c r="M138" s="522"/>
      <c r="N138" s="522"/>
      <c r="O138" s="522"/>
      <c r="P138" s="522"/>
      <c r="Q138" s="522"/>
      <c r="R138" s="522"/>
      <c r="S138" s="522"/>
      <c r="T138" s="522"/>
      <c r="U138" s="522"/>
      <c r="V138" s="522"/>
      <c r="W138" s="522"/>
      <c r="X138" s="522"/>
      <c r="Y138" s="522"/>
      <c r="Z138" s="522"/>
      <c r="AA138" s="522"/>
      <c r="AB138" s="522"/>
      <c r="AC138" s="522"/>
      <c r="AD138" s="522"/>
      <c r="AE138" s="522"/>
      <c r="AF138" s="522"/>
      <c r="AG138" s="522"/>
      <c r="AH138" s="522"/>
      <c r="AI138" s="522"/>
      <c r="AJ138" s="522"/>
      <c r="AK138" s="522"/>
      <c r="AL138" s="522"/>
      <c r="AM138" s="522"/>
      <c r="AN138" s="522"/>
      <c r="AO138" s="522"/>
      <c r="AP138" s="522"/>
      <c r="AQ138" s="522"/>
      <c r="AR138" s="522"/>
      <c r="AS138" s="522"/>
      <c r="AT138" s="522"/>
      <c r="AU138" s="522"/>
      <c r="AV138" s="522"/>
      <c r="AW138" s="522"/>
      <c r="AX138" s="522"/>
      <c r="AY138" s="522"/>
      <c r="AZ138" s="522"/>
      <c r="BA138" s="522"/>
      <c r="BB138" s="522"/>
      <c r="BC138" s="522"/>
      <c r="BD138" s="522"/>
      <c r="BE138" s="522"/>
      <c r="BF138" s="522"/>
      <c r="BG138" s="522"/>
      <c r="BH138" s="522"/>
      <c r="BI138" s="522"/>
      <c r="BJ138" s="522"/>
      <c r="BK138" s="522"/>
      <c r="BL138" s="522"/>
      <c r="BM138" s="522"/>
    </row>
    <row r="139" spans="4:65" s="523" customFormat="1" ht="13.5" customHeight="1">
      <c r="D139" s="522" t="s">
        <v>777</v>
      </c>
      <c r="E139" s="522"/>
      <c r="F139" s="522"/>
      <c r="G139" s="522"/>
      <c r="H139" s="522"/>
      <c r="I139" s="522"/>
      <c r="J139" s="522"/>
      <c r="K139" s="522"/>
      <c r="L139" s="522"/>
      <c r="M139" s="522"/>
      <c r="N139" s="522"/>
      <c r="O139" s="522"/>
      <c r="P139" s="522"/>
      <c r="Q139" s="522"/>
      <c r="R139" s="522"/>
      <c r="S139" s="522"/>
      <c r="T139" s="522"/>
      <c r="U139" s="522"/>
      <c r="V139" s="522"/>
      <c r="W139" s="522"/>
      <c r="X139" s="522"/>
      <c r="Y139" s="522"/>
      <c r="Z139" s="522"/>
      <c r="AA139" s="522"/>
      <c r="AB139" s="522"/>
      <c r="AC139" s="522"/>
      <c r="AD139" s="522"/>
      <c r="AE139" s="522"/>
      <c r="AF139" s="522"/>
      <c r="AG139" s="522"/>
      <c r="AH139" s="522"/>
      <c r="AI139" s="522"/>
      <c r="AJ139" s="522"/>
      <c r="AK139" s="522"/>
      <c r="AL139" s="522"/>
      <c r="AM139" s="522"/>
      <c r="AN139" s="522"/>
      <c r="AO139" s="522"/>
      <c r="AP139" s="522"/>
      <c r="AQ139" s="522"/>
      <c r="AR139" s="522"/>
      <c r="AS139" s="522"/>
      <c r="AT139" s="522"/>
      <c r="AU139" s="522"/>
      <c r="AV139" s="522"/>
      <c r="AW139" s="522"/>
      <c r="AX139" s="522"/>
      <c r="AY139" s="522"/>
      <c r="AZ139" s="522"/>
      <c r="BA139" s="522"/>
      <c r="BB139" s="522"/>
      <c r="BC139" s="522"/>
      <c r="BD139" s="522"/>
      <c r="BE139" s="522"/>
      <c r="BF139" s="522"/>
      <c r="BG139" s="522"/>
      <c r="BH139" s="522"/>
      <c r="BI139" s="522"/>
      <c r="BJ139" s="522"/>
      <c r="BK139" s="522"/>
      <c r="BL139" s="522"/>
      <c r="BM139" s="522"/>
    </row>
    <row r="140" spans="4:65" ht="13.5" customHeight="1">
      <c r="D140" s="506" t="s">
        <v>778</v>
      </c>
      <c r="E140" s="506"/>
      <c r="F140" s="506"/>
      <c r="G140" s="506"/>
      <c r="H140" s="506"/>
      <c r="I140" s="506"/>
      <c r="J140" s="506"/>
      <c r="K140" s="506"/>
      <c r="L140" s="506"/>
      <c r="M140" s="506"/>
      <c r="N140" s="506"/>
      <c r="O140" s="506"/>
      <c r="P140" s="506"/>
      <c r="Q140" s="506"/>
      <c r="R140" s="506"/>
      <c r="S140" s="506"/>
      <c r="T140" s="506"/>
      <c r="U140" s="506"/>
      <c r="V140" s="506"/>
      <c r="W140" s="506"/>
      <c r="X140" s="506"/>
      <c r="Y140" s="506"/>
      <c r="Z140" s="506"/>
      <c r="AA140" s="506"/>
      <c r="AB140" s="506"/>
      <c r="AC140" s="506"/>
      <c r="AD140" s="506"/>
      <c r="AE140" s="506"/>
      <c r="AF140" s="506"/>
      <c r="AG140" s="506"/>
      <c r="AH140" s="506"/>
      <c r="AI140" s="506"/>
      <c r="AJ140" s="506"/>
      <c r="AK140" s="506"/>
      <c r="AL140" s="506"/>
      <c r="AM140" s="506"/>
      <c r="AN140" s="506"/>
      <c r="AO140" s="506"/>
      <c r="AP140" s="506"/>
      <c r="AQ140" s="506"/>
      <c r="AR140" s="506"/>
      <c r="AS140" s="506"/>
      <c r="AT140" s="506"/>
      <c r="AU140" s="506"/>
      <c r="AV140" s="506"/>
      <c r="AW140" s="506"/>
      <c r="AX140" s="506"/>
      <c r="AY140" s="506"/>
      <c r="AZ140" s="506"/>
      <c r="BA140" s="506"/>
      <c r="BB140" s="506"/>
      <c r="BC140" s="506"/>
      <c r="BD140" s="506"/>
      <c r="BE140" s="506"/>
      <c r="BF140" s="506"/>
      <c r="BG140" s="506"/>
      <c r="BH140" s="506"/>
      <c r="BI140" s="506"/>
      <c r="BJ140" s="506"/>
      <c r="BK140" s="506"/>
      <c r="BL140" s="506"/>
      <c r="BM140" s="506"/>
    </row>
    <row r="141" spans="4:65" ht="13.5" customHeight="1">
      <c r="D141" s="513" t="s">
        <v>779</v>
      </c>
      <c r="E141" s="513"/>
      <c r="F141" s="513"/>
      <c r="G141" s="513"/>
      <c r="H141" s="513"/>
      <c r="I141" s="513"/>
      <c r="J141" s="513"/>
      <c r="K141" s="513"/>
      <c r="L141" s="513"/>
      <c r="M141" s="513"/>
      <c r="N141" s="513"/>
      <c r="O141" s="513"/>
      <c r="P141" s="513"/>
      <c r="Q141" s="513"/>
      <c r="R141" s="513"/>
      <c r="S141" s="513"/>
      <c r="T141" s="513"/>
      <c r="U141" s="513"/>
      <c r="V141" s="513"/>
      <c r="W141" s="513"/>
      <c r="X141" s="513"/>
      <c r="Y141" s="513"/>
      <c r="Z141" s="513"/>
      <c r="AA141" s="513"/>
      <c r="AB141" s="513"/>
      <c r="AC141" s="513"/>
      <c r="AD141" s="513"/>
      <c r="AE141" s="513"/>
      <c r="AF141" s="513"/>
      <c r="AG141" s="513"/>
      <c r="AH141" s="513"/>
      <c r="AI141" s="513"/>
      <c r="AJ141" s="513"/>
      <c r="AK141" s="513"/>
      <c r="AL141" s="513"/>
      <c r="AM141" s="513"/>
      <c r="AN141" s="513"/>
      <c r="AO141" s="513"/>
      <c r="AP141" s="513"/>
      <c r="AQ141" s="513"/>
      <c r="AR141" s="513"/>
      <c r="AS141" s="513"/>
      <c r="AT141" s="513"/>
      <c r="AU141" s="513"/>
      <c r="AV141" s="513"/>
      <c r="AW141" s="513"/>
      <c r="AX141" s="513"/>
      <c r="AY141" s="513"/>
      <c r="AZ141" s="513"/>
      <c r="BA141" s="513"/>
      <c r="BB141" s="513"/>
      <c r="BC141" s="513"/>
      <c r="BD141" s="513"/>
      <c r="BE141" s="513"/>
      <c r="BF141" s="513"/>
      <c r="BG141" s="513"/>
      <c r="BH141" s="513"/>
      <c r="BI141" s="513"/>
      <c r="BJ141" s="513"/>
      <c r="BK141" s="513"/>
      <c r="BL141" s="513"/>
      <c r="BM141" s="513"/>
    </row>
    <row r="142" spans="4:65" ht="13.5" customHeight="1">
      <c r="D142" s="513" t="s">
        <v>780</v>
      </c>
      <c r="E142" s="513"/>
      <c r="F142" s="513"/>
      <c r="G142" s="513"/>
      <c r="H142" s="513"/>
      <c r="I142" s="513"/>
      <c r="J142" s="513"/>
      <c r="K142" s="513"/>
      <c r="L142" s="513"/>
      <c r="M142" s="513"/>
      <c r="N142" s="513"/>
      <c r="O142" s="513"/>
      <c r="P142" s="513"/>
      <c r="Q142" s="513"/>
      <c r="R142" s="513"/>
      <c r="S142" s="513"/>
      <c r="T142" s="513"/>
      <c r="U142" s="513"/>
      <c r="V142" s="513"/>
      <c r="W142" s="513"/>
      <c r="X142" s="513"/>
      <c r="Y142" s="513"/>
      <c r="Z142" s="513"/>
      <c r="AA142" s="513"/>
      <c r="AB142" s="513"/>
      <c r="AC142" s="513"/>
      <c r="AD142" s="513"/>
      <c r="AE142" s="513"/>
      <c r="AF142" s="513"/>
      <c r="AG142" s="513"/>
      <c r="AH142" s="513"/>
      <c r="AI142" s="513"/>
      <c r="AJ142" s="513"/>
      <c r="AK142" s="513"/>
      <c r="AL142" s="513"/>
      <c r="AM142" s="513"/>
      <c r="AN142" s="513"/>
      <c r="AO142" s="513"/>
      <c r="AP142" s="513"/>
      <c r="AQ142" s="513"/>
      <c r="AR142" s="513"/>
      <c r="AS142" s="513"/>
      <c r="AT142" s="513"/>
      <c r="AU142" s="513"/>
      <c r="AV142" s="513"/>
      <c r="AW142" s="513"/>
      <c r="AX142" s="513"/>
      <c r="AY142" s="513"/>
      <c r="AZ142" s="513"/>
      <c r="BA142" s="513"/>
      <c r="BB142" s="513"/>
      <c r="BC142" s="513"/>
      <c r="BD142" s="513"/>
      <c r="BE142" s="513"/>
      <c r="BF142" s="513"/>
      <c r="BG142" s="513"/>
      <c r="BH142" s="513"/>
      <c r="BI142" s="513"/>
      <c r="BJ142" s="513"/>
      <c r="BK142" s="513"/>
      <c r="BL142" s="513"/>
      <c r="BM142" s="513"/>
    </row>
    <row r="143" spans="4:65" s="525" customFormat="1" ht="13.5" customHeight="1">
      <c r="D143" s="513" t="s">
        <v>781</v>
      </c>
      <c r="E143" s="513"/>
      <c r="F143" s="513"/>
      <c r="G143" s="513"/>
      <c r="H143" s="513"/>
      <c r="I143" s="513"/>
      <c r="J143" s="513"/>
      <c r="K143" s="513"/>
      <c r="L143" s="513"/>
      <c r="M143" s="513"/>
      <c r="N143" s="513"/>
      <c r="O143" s="513"/>
      <c r="P143" s="513"/>
      <c r="Q143" s="513"/>
      <c r="R143" s="513"/>
      <c r="S143" s="513"/>
      <c r="T143" s="513"/>
      <c r="U143" s="513"/>
      <c r="V143" s="513"/>
      <c r="W143" s="513"/>
      <c r="X143" s="513"/>
      <c r="Y143" s="513"/>
      <c r="Z143" s="513"/>
      <c r="AA143" s="513"/>
      <c r="AB143" s="513"/>
      <c r="AC143" s="513"/>
      <c r="AD143" s="513"/>
      <c r="AE143" s="513"/>
      <c r="AF143" s="513"/>
      <c r="AG143" s="513"/>
      <c r="AH143" s="513"/>
      <c r="AI143" s="513"/>
      <c r="AJ143" s="513"/>
      <c r="AK143" s="513"/>
      <c r="AL143" s="513"/>
      <c r="AM143" s="513"/>
      <c r="AN143" s="513"/>
      <c r="AO143" s="513"/>
      <c r="AP143" s="513"/>
      <c r="AQ143" s="513"/>
      <c r="AR143" s="513"/>
      <c r="AS143" s="513"/>
      <c r="AT143" s="513"/>
      <c r="AU143" s="513"/>
      <c r="AV143" s="513"/>
      <c r="AW143" s="513"/>
      <c r="AX143" s="513"/>
      <c r="AY143" s="513"/>
      <c r="AZ143" s="513"/>
      <c r="BA143" s="513"/>
      <c r="BB143" s="513"/>
      <c r="BC143" s="513"/>
      <c r="BD143" s="513"/>
      <c r="BE143" s="513"/>
      <c r="BF143" s="513"/>
      <c r="BG143" s="513"/>
      <c r="BH143" s="513"/>
      <c r="BI143" s="513"/>
      <c r="BJ143" s="513"/>
      <c r="BK143" s="513"/>
      <c r="BL143" s="513"/>
      <c r="BM143" s="513"/>
    </row>
    <row r="144" spans="4:65" s="525" customFormat="1" ht="13.5" customHeight="1">
      <c r="D144" s="513" t="s">
        <v>782</v>
      </c>
      <c r="E144" s="513"/>
      <c r="F144" s="513"/>
      <c r="G144" s="513"/>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3"/>
      <c r="AY144" s="513"/>
      <c r="AZ144" s="513"/>
      <c r="BA144" s="513"/>
      <c r="BB144" s="513"/>
      <c r="BC144" s="513"/>
      <c r="BD144" s="513"/>
      <c r="BE144" s="513"/>
      <c r="BF144" s="513"/>
      <c r="BG144" s="513"/>
      <c r="BH144" s="513"/>
      <c r="BI144" s="513"/>
      <c r="BJ144" s="513"/>
      <c r="BK144" s="513"/>
      <c r="BL144" s="513"/>
      <c r="BM144" s="513"/>
    </row>
    <row r="145" spans="4:65" s="525" customFormat="1" ht="13.5" customHeight="1">
      <c r="D145" s="513" t="s">
        <v>783</v>
      </c>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3"/>
      <c r="AY145" s="513"/>
      <c r="AZ145" s="513"/>
      <c r="BA145" s="513"/>
      <c r="BB145" s="513"/>
      <c r="BC145" s="513"/>
      <c r="BD145" s="513"/>
      <c r="BE145" s="513"/>
      <c r="BF145" s="513"/>
      <c r="BG145" s="513"/>
      <c r="BH145" s="513"/>
      <c r="BI145" s="513"/>
      <c r="BJ145" s="513"/>
      <c r="BK145" s="513"/>
      <c r="BL145" s="513"/>
      <c r="BM145" s="513"/>
    </row>
    <row r="146" spans="4:65" s="525" customFormat="1" ht="13.5" customHeight="1">
      <c r="D146" s="513" t="s">
        <v>784</v>
      </c>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c r="AM146" s="513"/>
      <c r="AN146" s="513"/>
      <c r="AO146" s="513"/>
      <c r="AP146" s="513"/>
      <c r="AQ146" s="513"/>
      <c r="AR146" s="513"/>
      <c r="AS146" s="513"/>
      <c r="AT146" s="513"/>
      <c r="AU146" s="513"/>
      <c r="AV146" s="513"/>
      <c r="AW146" s="513"/>
      <c r="AX146" s="513"/>
      <c r="AY146" s="513"/>
      <c r="AZ146" s="513"/>
      <c r="BA146" s="513"/>
      <c r="BB146" s="513"/>
      <c r="BC146" s="513"/>
      <c r="BD146" s="513"/>
      <c r="BE146" s="513"/>
      <c r="BF146" s="513"/>
      <c r="BG146" s="513"/>
      <c r="BH146" s="513"/>
      <c r="BI146" s="513"/>
      <c r="BJ146" s="513"/>
      <c r="BK146" s="513"/>
      <c r="BL146" s="513"/>
      <c r="BM146" s="513"/>
    </row>
    <row r="147" spans="4:65" s="525" customFormat="1" ht="13.5" customHeight="1">
      <c r="D147" s="513" t="s">
        <v>785</v>
      </c>
      <c r="E147" s="513"/>
      <c r="F147" s="513"/>
      <c r="G147" s="513"/>
      <c r="H147" s="513"/>
      <c r="I147" s="513"/>
      <c r="J147" s="513"/>
      <c r="K147" s="513"/>
      <c r="L147" s="513"/>
      <c r="M147" s="513"/>
      <c r="N147" s="513"/>
      <c r="O147" s="513"/>
      <c r="P147" s="513"/>
      <c r="Q147" s="513"/>
      <c r="R147" s="513"/>
      <c r="S147" s="513"/>
      <c r="T147" s="513"/>
      <c r="U147" s="513"/>
      <c r="V147" s="513"/>
      <c r="W147" s="513"/>
      <c r="X147" s="513"/>
      <c r="Y147" s="513"/>
      <c r="Z147" s="513"/>
      <c r="AA147" s="513"/>
      <c r="AB147" s="513"/>
      <c r="AC147" s="513"/>
      <c r="AD147" s="513"/>
      <c r="AE147" s="513"/>
      <c r="AF147" s="513"/>
      <c r="AG147" s="513"/>
      <c r="AH147" s="513"/>
      <c r="AI147" s="513"/>
      <c r="AJ147" s="513"/>
      <c r="AK147" s="513"/>
      <c r="AL147" s="513"/>
      <c r="AM147" s="513"/>
      <c r="AN147" s="513"/>
      <c r="AO147" s="513"/>
      <c r="AP147" s="513"/>
      <c r="AQ147" s="513"/>
      <c r="AR147" s="513"/>
      <c r="AS147" s="513"/>
      <c r="AT147" s="513"/>
      <c r="AU147" s="513"/>
      <c r="AV147" s="513"/>
      <c r="AW147" s="513"/>
      <c r="AX147" s="513"/>
      <c r="AY147" s="513"/>
      <c r="AZ147" s="513"/>
      <c r="BA147" s="513"/>
      <c r="BB147" s="513"/>
      <c r="BC147" s="513"/>
      <c r="BD147" s="513"/>
      <c r="BE147" s="513"/>
      <c r="BF147" s="513"/>
      <c r="BG147" s="513"/>
      <c r="BH147" s="513"/>
      <c r="BI147" s="513"/>
      <c r="BJ147" s="513"/>
      <c r="BK147" s="513"/>
      <c r="BL147" s="513"/>
      <c r="BM147" s="513"/>
    </row>
    <row r="148" spans="4:65" s="525" customFormat="1" ht="13.5" customHeight="1">
      <c r="D148" s="513" t="s">
        <v>786</v>
      </c>
      <c r="E148" s="513"/>
      <c r="F148" s="513"/>
      <c r="G148" s="513"/>
      <c r="H148" s="513"/>
      <c r="I148" s="513"/>
      <c r="J148" s="513"/>
      <c r="K148" s="513"/>
      <c r="L148" s="513"/>
      <c r="M148" s="513"/>
      <c r="N148" s="513"/>
      <c r="O148" s="513"/>
      <c r="P148" s="513"/>
      <c r="Q148" s="513"/>
      <c r="R148" s="513"/>
      <c r="S148" s="513"/>
      <c r="T148" s="513"/>
      <c r="U148" s="513"/>
      <c r="V148" s="513"/>
      <c r="W148" s="513"/>
      <c r="X148" s="513"/>
      <c r="Y148" s="513"/>
      <c r="Z148" s="513"/>
      <c r="AA148" s="513"/>
      <c r="AB148" s="513"/>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13"/>
      <c r="AY148" s="513"/>
      <c r="AZ148" s="513"/>
      <c r="BA148" s="513"/>
      <c r="BB148" s="513"/>
      <c r="BC148" s="513"/>
      <c r="BD148" s="513"/>
      <c r="BE148" s="513"/>
      <c r="BF148" s="513"/>
      <c r="BG148" s="513"/>
      <c r="BH148" s="513"/>
      <c r="BI148" s="513"/>
      <c r="BJ148" s="513"/>
      <c r="BK148" s="513"/>
      <c r="BL148" s="513"/>
      <c r="BM148" s="513"/>
    </row>
    <row r="149" spans="4:65" s="525" customFormat="1" ht="13.5" customHeight="1">
      <c r="D149" s="513" t="s">
        <v>787</v>
      </c>
      <c r="E149" s="513"/>
      <c r="F149" s="513"/>
      <c r="G149" s="513"/>
      <c r="H149" s="513"/>
      <c r="I149" s="513"/>
      <c r="J149" s="513"/>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13"/>
      <c r="AY149" s="513"/>
      <c r="AZ149" s="513"/>
      <c r="BA149" s="513"/>
      <c r="BB149" s="513"/>
      <c r="BC149" s="513"/>
      <c r="BD149" s="513"/>
      <c r="BE149" s="513"/>
      <c r="BF149" s="513"/>
      <c r="BG149" s="513"/>
      <c r="BH149" s="513"/>
      <c r="BI149" s="513"/>
      <c r="BJ149" s="513"/>
      <c r="BK149" s="513"/>
      <c r="BL149" s="513"/>
      <c r="BM149" s="513"/>
    </row>
    <row r="150" spans="4:65" s="525" customFormat="1" ht="13.5" customHeight="1">
      <c r="D150" s="513" t="s">
        <v>788</v>
      </c>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c r="AH150" s="513"/>
      <c r="AI150" s="513"/>
      <c r="AJ150" s="513"/>
      <c r="AK150" s="513"/>
      <c r="AL150" s="513"/>
      <c r="AM150" s="513"/>
      <c r="AN150" s="513"/>
      <c r="AO150" s="513"/>
      <c r="AP150" s="513"/>
      <c r="AQ150" s="513"/>
      <c r="AR150" s="513"/>
      <c r="AS150" s="513"/>
      <c r="AT150" s="513"/>
      <c r="AU150" s="513"/>
      <c r="AV150" s="513"/>
      <c r="AW150" s="513"/>
      <c r="AX150" s="513"/>
      <c r="AY150" s="513"/>
      <c r="AZ150" s="513"/>
      <c r="BA150" s="513"/>
      <c r="BB150" s="513"/>
      <c r="BC150" s="513"/>
      <c r="BD150" s="513"/>
      <c r="BE150" s="513"/>
      <c r="BF150" s="513"/>
      <c r="BG150" s="513"/>
      <c r="BH150" s="513"/>
      <c r="BI150" s="513"/>
      <c r="BJ150" s="513"/>
      <c r="BK150" s="513"/>
      <c r="BL150" s="513"/>
      <c r="BM150" s="513"/>
    </row>
    <row r="151" spans="4:65" s="525" customFormat="1" ht="13.5" customHeight="1">
      <c r="D151" s="513" t="s">
        <v>789</v>
      </c>
      <c r="E151" s="513"/>
      <c r="F151" s="513"/>
      <c r="G151" s="513"/>
      <c r="H151" s="513"/>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c r="AE151" s="513"/>
      <c r="AF151" s="513"/>
      <c r="AG151" s="513"/>
      <c r="AH151" s="513"/>
      <c r="AI151" s="513"/>
      <c r="AJ151" s="513"/>
      <c r="AK151" s="513"/>
      <c r="AL151" s="513"/>
      <c r="AM151" s="513"/>
      <c r="AN151" s="513"/>
      <c r="AO151" s="513"/>
      <c r="AP151" s="513"/>
      <c r="AQ151" s="513"/>
      <c r="AR151" s="513"/>
      <c r="AS151" s="513"/>
      <c r="AT151" s="513"/>
      <c r="AU151" s="513"/>
      <c r="AV151" s="513"/>
      <c r="AW151" s="513"/>
      <c r="AX151" s="513"/>
      <c r="AY151" s="513"/>
      <c r="AZ151" s="513"/>
      <c r="BA151" s="513"/>
      <c r="BB151" s="513"/>
      <c r="BC151" s="513"/>
      <c r="BD151" s="513"/>
      <c r="BE151" s="513"/>
      <c r="BF151" s="513"/>
      <c r="BG151" s="513"/>
      <c r="BH151" s="513"/>
      <c r="BI151" s="513"/>
      <c r="BJ151" s="513"/>
      <c r="BK151" s="513"/>
      <c r="BL151" s="513"/>
      <c r="BM151" s="513"/>
    </row>
    <row r="152" spans="4:65" s="525" customFormat="1" ht="13.5" customHeight="1">
      <c r="D152" s="513" t="s">
        <v>790</v>
      </c>
      <c r="E152" s="513"/>
      <c r="F152" s="513"/>
      <c r="G152" s="513"/>
      <c r="H152" s="513"/>
      <c r="I152" s="513"/>
      <c r="J152" s="513"/>
      <c r="K152" s="513"/>
      <c r="L152" s="513"/>
      <c r="M152" s="513"/>
      <c r="N152" s="513"/>
      <c r="O152" s="513"/>
      <c r="P152" s="513"/>
      <c r="Q152" s="513"/>
      <c r="R152" s="513"/>
      <c r="S152" s="513"/>
      <c r="T152" s="513"/>
      <c r="U152" s="513"/>
      <c r="V152" s="513"/>
      <c r="W152" s="513"/>
      <c r="X152" s="513"/>
      <c r="Y152" s="513"/>
      <c r="Z152" s="513"/>
      <c r="AA152" s="513"/>
      <c r="AB152" s="513"/>
      <c r="AC152" s="513"/>
      <c r="AD152" s="513"/>
      <c r="AE152" s="513"/>
      <c r="AF152" s="513"/>
      <c r="AG152" s="513"/>
      <c r="AH152" s="513"/>
      <c r="AI152" s="513"/>
      <c r="AJ152" s="513"/>
      <c r="AK152" s="513"/>
      <c r="AL152" s="513"/>
      <c r="AM152" s="513"/>
      <c r="AN152" s="513"/>
      <c r="AO152" s="513"/>
      <c r="AP152" s="513"/>
      <c r="AQ152" s="513"/>
      <c r="AR152" s="513"/>
      <c r="AS152" s="513"/>
      <c r="AT152" s="513"/>
      <c r="AU152" s="513"/>
      <c r="AV152" s="513"/>
      <c r="AW152" s="513"/>
      <c r="AX152" s="513"/>
      <c r="AY152" s="513"/>
      <c r="AZ152" s="513"/>
      <c r="BA152" s="513"/>
      <c r="BB152" s="513"/>
      <c r="BC152" s="513"/>
      <c r="BD152" s="513"/>
      <c r="BE152" s="513"/>
      <c r="BF152" s="513"/>
      <c r="BG152" s="513"/>
      <c r="BH152" s="513"/>
      <c r="BI152" s="513"/>
      <c r="BJ152" s="513"/>
      <c r="BK152" s="513"/>
      <c r="BL152" s="513"/>
      <c r="BM152" s="513"/>
    </row>
    <row r="153" spans="4:65">
      <c r="D153" s="1054"/>
      <c r="E153" s="1054"/>
      <c r="F153" s="1054"/>
      <c r="G153" s="1054"/>
      <c r="H153" s="1054"/>
      <c r="I153" s="1054"/>
      <c r="J153" s="1054"/>
      <c r="K153" s="1054"/>
      <c r="L153" s="1054"/>
      <c r="M153" s="1054"/>
      <c r="N153" s="1054"/>
      <c r="O153" s="1054"/>
      <c r="P153" s="1054"/>
      <c r="Q153" s="1054"/>
      <c r="R153" s="1054"/>
      <c r="S153" s="1054"/>
      <c r="T153" s="1054"/>
      <c r="U153" s="1054"/>
      <c r="V153" s="1054"/>
      <c r="W153" s="1054"/>
      <c r="X153" s="1054"/>
      <c r="Y153" s="1054"/>
      <c r="Z153" s="1054"/>
      <c r="AA153" s="1054"/>
      <c r="AB153" s="1054"/>
      <c r="AC153" s="1054"/>
      <c r="AD153" s="1054"/>
      <c r="AE153" s="1054"/>
      <c r="AF153" s="1054"/>
      <c r="AG153" s="1054"/>
      <c r="AH153" s="1054"/>
      <c r="AI153" s="1054"/>
      <c r="AJ153" s="1054"/>
      <c r="AK153" s="1054"/>
      <c r="AL153" s="1054"/>
      <c r="AM153" s="1054"/>
      <c r="AN153" s="1054"/>
      <c r="AO153" s="1054"/>
      <c r="AP153" s="1054"/>
      <c r="AQ153" s="1054"/>
      <c r="AR153" s="1054"/>
      <c r="AS153" s="1054"/>
      <c r="AT153" s="1054"/>
      <c r="AU153" s="1054"/>
      <c r="AV153" s="1054"/>
      <c r="AW153" s="1054"/>
      <c r="AX153" s="1054"/>
      <c r="AY153" s="1054"/>
      <c r="AZ153" s="1054"/>
      <c r="BA153" s="1054"/>
      <c r="BB153" s="1054"/>
      <c r="BC153" s="1054"/>
      <c r="BD153" s="1054"/>
      <c r="BE153" s="1054"/>
      <c r="BF153" s="1054"/>
      <c r="BG153" s="1054"/>
      <c r="BH153" s="1054"/>
      <c r="BI153" s="1054"/>
      <c r="BJ153" s="1054"/>
      <c r="BK153" s="1054"/>
      <c r="BL153" s="1054"/>
    </row>
    <row r="154" spans="4:65" ht="13.5" customHeight="1"/>
  </sheetData>
  <mergeCells count="515">
    <mergeCell ref="C87:I87"/>
    <mergeCell ref="J87:S87"/>
    <mergeCell ref="T87:U87"/>
    <mergeCell ref="V87:AE87"/>
    <mergeCell ref="AF87:AG87"/>
    <mergeCell ref="C93:I93"/>
    <mergeCell ref="J93:O93"/>
    <mergeCell ref="Q93:R93"/>
    <mergeCell ref="T93:U93"/>
    <mergeCell ref="V93:AA93"/>
    <mergeCell ref="AC93:AD93"/>
    <mergeCell ref="AC92:AD92"/>
    <mergeCell ref="AF92:AG92"/>
    <mergeCell ref="C88:I89"/>
    <mergeCell ref="J88:U89"/>
    <mergeCell ref="V88:AG89"/>
    <mergeCell ref="D153:BL153"/>
    <mergeCell ref="C95:I95"/>
    <mergeCell ref="J95:U95"/>
    <mergeCell ref="V95:W95"/>
    <mergeCell ref="C96:I96"/>
    <mergeCell ref="J96:U96"/>
    <mergeCell ref="V96:W96"/>
    <mergeCell ref="AF93:AG93"/>
    <mergeCell ref="AH93:AL93"/>
    <mergeCell ref="AN93:AP93"/>
    <mergeCell ref="AR93:AS93"/>
    <mergeCell ref="B94:I94"/>
    <mergeCell ref="J94:W94"/>
    <mergeCell ref="B82:B93"/>
    <mergeCell ref="C82:I82"/>
    <mergeCell ref="J82:U82"/>
    <mergeCell ref="V82:AG82"/>
    <mergeCell ref="C83:I84"/>
    <mergeCell ref="AR91:AS91"/>
    <mergeCell ref="C92:I92"/>
    <mergeCell ref="J92:O92"/>
    <mergeCell ref="Q92:R92"/>
    <mergeCell ref="T92:U92"/>
    <mergeCell ref="V92:AA92"/>
    <mergeCell ref="AH92:AL92"/>
    <mergeCell ref="AN92:AP92"/>
    <mergeCell ref="AR92:AS92"/>
    <mergeCell ref="C91:I91"/>
    <mergeCell ref="J91:O91"/>
    <mergeCell ref="Q91:R91"/>
    <mergeCell ref="T91:U91"/>
    <mergeCell ref="V91:AA91"/>
    <mergeCell ref="AC91:AD91"/>
    <mergeCell ref="AF91:AG91"/>
    <mergeCell ref="AH91:AL91"/>
    <mergeCell ref="AN91:AP91"/>
    <mergeCell ref="AH89:AS89"/>
    <mergeCell ref="C90:I90"/>
    <mergeCell ref="J90:O90"/>
    <mergeCell ref="Q90:R90"/>
    <mergeCell ref="T90:U90"/>
    <mergeCell ref="V90:AA90"/>
    <mergeCell ref="AC90:AD90"/>
    <mergeCell ref="AF90:AG90"/>
    <mergeCell ref="AH90:AL90"/>
    <mergeCell ref="AN90:AP90"/>
    <mergeCell ref="AR90:AS90"/>
    <mergeCell ref="C85:I86"/>
    <mergeCell ref="AG80:AO80"/>
    <mergeCell ref="AG81:AO81"/>
    <mergeCell ref="AP81:AQ81"/>
    <mergeCell ref="AR81:AW81"/>
    <mergeCell ref="AX81:AY81"/>
    <mergeCell ref="AZ81:BF81"/>
    <mergeCell ref="BG81:BH81"/>
    <mergeCell ref="AP80:AQ80"/>
    <mergeCell ref="AR80:AW80"/>
    <mergeCell ref="AX80:AY80"/>
    <mergeCell ref="AZ80:BF80"/>
    <mergeCell ref="BG80:BH80"/>
    <mergeCell ref="J83:S84"/>
    <mergeCell ref="T83:U84"/>
    <mergeCell ref="V83:AE84"/>
    <mergeCell ref="AF83:AG84"/>
    <mergeCell ref="J85:S86"/>
    <mergeCell ref="T85:U86"/>
    <mergeCell ref="V85:AE86"/>
    <mergeCell ref="AF85:AG86"/>
    <mergeCell ref="AG78:AQ78"/>
    <mergeCell ref="AR78:AY78"/>
    <mergeCell ref="AZ78:BH78"/>
    <mergeCell ref="D79:N79"/>
    <mergeCell ref="O79:U79"/>
    <mergeCell ref="V79:W79"/>
    <mergeCell ref="X79:AD79"/>
    <mergeCell ref="AE79:AF79"/>
    <mergeCell ref="AG79:AO79"/>
    <mergeCell ref="AP79:AQ79"/>
    <mergeCell ref="AR79:AW79"/>
    <mergeCell ref="AX79:AY79"/>
    <mergeCell ref="AZ79:BF79"/>
    <mergeCell ref="BG79:BH79"/>
    <mergeCell ref="O76:AD76"/>
    <mergeCell ref="AE76:AF76"/>
    <mergeCell ref="D77:N77"/>
    <mergeCell ref="O77:AD77"/>
    <mergeCell ref="AE77:AF77"/>
    <mergeCell ref="C78:C81"/>
    <mergeCell ref="D78:N78"/>
    <mergeCell ref="O78:W78"/>
    <mergeCell ref="X78:AF78"/>
    <mergeCell ref="D81:N81"/>
    <mergeCell ref="O81:U81"/>
    <mergeCell ref="V81:W81"/>
    <mergeCell ref="X81:AD81"/>
    <mergeCell ref="AE81:AF81"/>
    <mergeCell ref="D80:N80"/>
    <mergeCell ref="O80:U80"/>
    <mergeCell ref="V80:W80"/>
    <mergeCell ref="X80:AD80"/>
    <mergeCell ref="AE80:AF80"/>
    <mergeCell ref="B72:B81"/>
    <mergeCell ref="C72:N72"/>
    <mergeCell ref="O72:W72"/>
    <mergeCell ref="X72:AF72"/>
    <mergeCell ref="AG72:AQ72"/>
    <mergeCell ref="AR72:AY72"/>
    <mergeCell ref="AZ72:BH72"/>
    <mergeCell ref="C73:N73"/>
    <mergeCell ref="AR73:AW73"/>
    <mergeCell ref="AX73:AY73"/>
    <mergeCell ref="AZ73:BG73"/>
    <mergeCell ref="C74:C77"/>
    <mergeCell ref="D74:N74"/>
    <mergeCell ref="O74:AF74"/>
    <mergeCell ref="D75:N75"/>
    <mergeCell ref="O75:AD75"/>
    <mergeCell ref="AE75:AF75"/>
    <mergeCell ref="D76:N76"/>
    <mergeCell ref="O73:U73"/>
    <mergeCell ref="V73:W73"/>
    <mergeCell ref="X73:AD73"/>
    <mergeCell ref="AE73:AF73"/>
    <mergeCell ref="AG73:AO73"/>
    <mergeCell ref="AP73:AQ73"/>
    <mergeCell ref="C71:N71"/>
    <mergeCell ref="O71:W71"/>
    <mergeCell ref="X71:AD71"/>
    <mergeCell ref="AE71:AF71"/>
    <mergeCell ref="AG71:AO71"/>
    <mergeCell ref="AP71:AQ71"/>
    <mergeCell ref="AR71:AW71"/>
    <mergeCell ref="AX71:AY71"/>
    <mergeCell ref="AZ71:BG71"/>
    <mergeCell ref="AP69:AQ69"/>
    <mergeCell ref="AR69:AW69"/>
    <mergeCell ref="AX69:AY69"/>
    <mergeCell ref="AZ69:BG69"/>
    <mergeCell ref="C70:N70"/>
    <mergeCell ref="O70:U70"/>
    <mergeCell ref="V70:W70"/>
    <mergeCell ref="X70:AD70"/>
    <mergeCell ref="AE70:AF70"/>
    <mergeCell ref="AG70:AO70"/>
    <mergeCell ref="AP70:AQ70"/>
    <mergeCell ref="AR70:AW70"/>
    <mergeCell ref="AX70:AY70"/>
    <mergeCell ref="AZ70:BG70"/>
    <mergeCell ref="A67:A96"/>
    <mergeCell ref="B67:B71"/>
    <mergeCell ref="C67:N67"/>
    <mergeCell ref="O67:W67"/>
    <mergeCell ref="X67:AF67"/>
    <mergeCell ref="AG67:AQ67"/>
    <mergeCell ref="AR67:AY67"/>
    <mergeCell ref="AZ67:BH67"/>
    <mergeCell ref="BI67:BM67"/>
    <mergeCell ref="C68:N68"/>
    <mergeCell ref="O68:W68"/>
    <mergeCell ref="X68:AD68"/>
    <mergeCell ref="AE68:AF68"/>
    <mergeCell ref="AG68:AO68"/>
    <mergeCell ref="AP68:AQ68"/>
    <mergeCell ref="AR68:AW68"/>
    <mergeCell ref="AX68:AY68"/>
    <mergeCell ref="AZ68:BG68"/>
    <mergeCell ref="BI68:BM96"/>
    <mergeCell ref="C69:N69"/>
    <mergeCell ref="O69:W69"/>
    <mergeCell ref="X69:AD69"/>
    <mergeCell ref="AE69:AF69"/>
    <mergeCell ref="AG69:AO69"/>
    <mergeCell ref="BI64:BM66"/>
    <mergeCell ref="C65:L65"/>
    <mergeCell ref="M65:P65"/>
    <mergeCell ref="R65:U65"/>
    <mergeCell ref="W65:Z65"/>
    <mergeCell ref="AB65:AE65"/>
    <mergeCell ref="C64:L64"/>
    <mergeCell ref="M64:P64"/>
    <mergeCell ref="R64:U64"/>
    <mergeCell ref="W64:Z64"/>
    <mergeCell ref="AB64:AE64"/>
    <mergeCell ref="AG64:AJ64"/>
    <mergeCell ref="AG65:AJ65"/>
    <mergeCell ref="AL65:AR65"/>
    <mergeCell ref="AT65:AX65"/>
    <mergeCell ref="BB65:BC65"/>
    <mergeCell ref="BE65:BG65"/>
    <mergeCell ref="C66:L66"/>
    <mergeCell ref="M66:P66"/>
    <mergeCell ref="R66:U66"/>
    <mergeCell ref="W66:Z66"/>
    <mergeCell ref="AB66:AE66"/>
    <mergeCell ref="AG66:AJ66"/>
    <mergeCell ref="AL66:AR66"/>
    <mergeCell ref="BI60:BM63"/>
    <mergeCell ref="M61:Q63"/>
    <mergeCell ref="AG61:AK63"/>
    <mergeCell ref="R62:V63"/>
    <mergeCell ref="W62:AA63"/>
    <mergeCell ref="AL62:AS63"/>
    <mergeCell ref="AT62:AY63"/>
    <mergeCell ref="AB63:AF63"/>
    <mergeCell ref="AZ63:BA63"/>
    <mergeCell ref="AB59:AE59"/>
    <mergeCell ref="AG59:AJ59"/>
    <mergeCell ref="AL59:AR59"/>
    <mergeCell ref="AT59:AX59"/>
    <mergeCell ref="BB59:BC59"/>
    <mergeCell ref="BE59:BG59"/>
    <mergeCell ref="B60:B66"/>
    <mergeCell ref="C60:L63"/>
    <mergeCell ref="M60:AY60"/>
    <mergeCell ref="BB60:BD63"/>
    <mergeCell ref="BE60:BH63"/>
    <mergeCell ref="AL64:AR64"/>
    <mergeCell ref="AT64:AX64"/>
    <mergeCell ref="BB64:BC64"/>
    <mergeCell ref="BE64:BG64"/>
    <mergeCell ref="AT66:AX66"/>
    <mergeCell ref="BB66:BC66"/>
    <mergeCell ref="BE66:BG66"/>
    <mergeCell ref="AT57:AX57"/>
    <mergeCell ref="BB57:BC57"/>
    <mergeCell ref="BE57:BG57"/>
    <mergeCell ref="BI57:BM59"/>
    <mergeCell ref="C58:L58"/>
    <mergeCell ref="M58:P58"/>
    <mergeCell ref="R58:U58"/>
    <mergeCell ref="W58:Z58"/>
    <mergeCell ref="AB58:AE58"/>
    <mergeCell ref="C57:L57"/>
    <mergeCell ref="M57:P57"/>
    <mergeCell ref="R57:U57"/>
    <mergeCell ref="W57:Z57"/>
    <mergeCell ref="AB57:AE57"/>
    <mergeCell ref="AG57:AJ57"/>
    <mergeCell ref="AG58:AJ58"/>
    <mergeCell ref="AL58:AR58"/>
    <mergeCell ref="AT58:AX58"/>
    <mergeCell ref="BB58:BC58"/>
    <mergeCell ref="BE58:BG58"/>
    <mergeCell ref="C59:L59"/>
    <mergeCell ref="M59:P59"/>
    <mergeCell ref="R59:U59"/>
    <mergeCell ref="W59:Z59"/>
    <mergeCell ref="BJ53:BL53"/>
    <mergeCell ref="B54:B59"/>
    <mergeCell ref="C54:L56"/>
    <mergeCell ref="M54:AY54"/>
    <mergeCell ref="BB54:BD56"/>
    <mergeCell ref="BE54:BH56"/>
    <mergeCell ref="BI54:BM56"/>
    <mergeCell ref="M55:Q56"/>
    <mergeCell ref="AH53:AI53"/>
    <mergeCell ref="AK53:AL53"/>
    <mergeCell ref="AN53:AO53"/>
    <mergeCell ref="AQ53:AR53"/>
    <mergeCell ref="AT53:AU53"/>
    <mergeCell ref="AW53:AX53"/>
    <mergeCell ref="W55:AA56"/>
    <mergeCell ref="AB55:AF56"/>
    <mergeCell ref="AG55:AK56"/>
    <mergeCell ref="AT55:AY56"/>
    <mergeCell ref="AZ55:BA56"/>
    <mergeCell ref="R56:V56"/>
    <mergeCell ref="AL56:AS56"/>
    <mergeCell ref="BB53:BC53"/>
    <mergeCell ref="BE53:BF53"/>
    <mergeCell ref="AL57:AR57"/>
    <mergeCell ref="BJ52:BL52"/>
    <mergeCell ref="BM52:BM53"/>
    <mergeCell ref="C53:L53"/>
    <mergeCell ref="M53:N53"/>
    <mergeCell ref="P53:Q53"/>
    <mergeCell ref="S53:T53"/>
    <mergeCell ref="V53:W53"/>
    <mergeCell ref="Y53:Z53"/>
    <mergeCell ref="AB53:AC53"/>
    <mergeCell ref="AE53:AF53"/>
    <mergeCell ref="AT52:AU52"/>
    <mergeCell ref="AW52:AY52"/>
    <mergeCell ref="AZ52:BA52"/>
    <mergeCell ref="BB52:BD52"/>
    <mergeCell ref="BE52:BG52"/>
    <mergeCell ref="BH52:BI52"/>
    <mergeCell ref="AB52:AD52"/>
    <mergeCell ref="AE52:AG52"/>
    <mergeCell ref="AH52:AJ52"/>
    <mergeCell ref="AK52:AM52"/>
    <mergeCell ref="AN52:AP52"/>
    <mergeCell ref="AQ52:AR52"/>
    <mergeCell ref="C52:L52"/>
    <mergeCell ref="M52:O52"/>
    <mergeCell ref="BJ51:BK51"/>
    <mergeCell ref="Y51:Z51"/>
    <mergeCell ref="AB51:AC51"/>
    <mergeCell ref="AE51:AF51"/>
    <mergeCell ref="AH51:AI51"/>
    <mergeCell ref="AK51:AL51"/>
    <mergeCell ref="AN51:AO51"/>
    <mergeCell ref="AW50:AY50"/>
    <mergeCell ref="AZ50:BA50"/>
    <mergeCell ref="BB50:BD50"/>
    <mergeCell ref="BE50:BF50"/>
    <mergeCell ref="BJ50:BK50"/>
    <mergeCell ref="AQ50:AR50"/>
    <mergeCell ref="AT50:AU50"/>
    <mergeCell ref="AQ51:AR51"/>
    <mergeCell ref="AT51:AU51"/>
    <mergeCell ref="AW51:AX51"/>
    <mergeCell ref="BB51:BC51"/>
    <mergeCell ref="BE51:BF51"/>
    <mergeCell ref="BJ49:BK49"/>
    <mergeCell ref="C50:L50"/>
    <mergeCell ref="M50:N50"/>
    <mergeCell ref="P50:Q50"/>
    <mergeCell ref="S50:T50"/>
    <mergeCell ref="V50:W50"/>
    <mergeCell ref="Y50:Z50"/>
    <mergeCell ref="AB50:AD50"/>
    <mergeCell ref="AK49:AM49"/>
    <mergeCell ref="AN49:AP49"/>
    <mergeCell ref="AQ49:AR49"/>
    <mergeCell ref="AT49:AU49"/>
    <mergeCell ref="AW49:AY49"/>
    <mergeCell ref="AZ49:BA49"/>
    <mergeCell ref="AE49:AG49"/>
    <mergeCell ref="AH49:AJ49"/>
    <mergeCell ref="AE50:AG50"/>
    <mergeCell ref="AH50:AJ50"/>
    <mergeCell ref="AK50:AM50"/>
    <mergeCell ref="AN50:AP50"/>
    <mergeCell ref="BB49:BD49"/>
    <mergeCell ref="B45:B53"/>
    <mergeCell ref="C45:L48"/>
    <mergeCell ref="M45:BG45"/>
    <mergeCell ref="C49:L49"/>
    <mergeCell ref="M49:N49"/>
    <mergeCell ref="P49:Q49"/>
    <mergeCell ref="S49:T49"/>
    <mergeCell ref="V49:W49"/>
    <mergeCell ref="Y49:Z49"/>
    <mergeCell ref="AB49:AD49"/>
    <mergeCell ref="BE49:BF49"/>
    <mergeCell ref="C51:L51"/>
    <mergeCell ref="M51:N51"/>
    <mergeCell ref="P51:Q51"/>
    <mergeCell ref="S51:T51"/>
    <mergeCell ref="V51:W51"/>
    <mergeCell ref="P52:R52"/>
    <mergeCell ref="S52:U52"/>
    <mergeCell ref="V52:X52"/>
    <mergeCell ref="Y52:AA52"/>
    <mergeCell ref="BH45:BI48"/>
    <mergeCell ref="BE46:BG48"/>
    <mergeCell ref="AE47:AG48"/>
    <mergeCell ref="BJ45:BL48"/>
    <mergeCell ref="BM45:BM48"/>
    <mergeCell ref="BN45:BN48"/>
    <mergeCell ref="M46:O48"/>
    <mergeCell ref="P46:R48"/>
    <mergeCell ref="S46:U48"/>
    <mergeCell ref="V46:X48"/>
    <mergeCell ref="Y46:AA48"/>
    <mergeCell ref="AB46:AD48"/>
    <mergeCell ref="AQ46:AS48"/>
    <mergeCell ref="BB48:BD48"/>
    <mergeCell ref="AH47:AJ48"/>
    <mergeCell ref="AT47:AV48"/>
    <mergeCell ref="AW47:AY48"/>
    <mergeCell ref="AK48:AM48"/>
    <mergeCell ref="AN48:AP48"/>
    <mergeCell ref="AZ48:BA48"/>
    <mergeCell ref="AZ43:BA43"/>
    <mergeCell ref="BB43:BD43"/>
    <mergeCell ref="BE43:BH43"/>
    <mergeCell ref="C44:L44"/>
    <mergeCell ref="M44:P44"/>
    <mergeCell ref="R44:U44"/>
    <mergeCell ref="W44:Z44"/>
    <mergeCell ref="AB44:AE44"/>
    <mergeCell ref="AG44:AJ44"/>
    <mergeCell ref="AL44:AR44"/>
    <mergeCell ref="AT44:AX44"/>
    <mergeCell ref="BB44:BC44"/>
    <mergeCell ref="BE44:BH44"/>
    <mergeCell ref="AB39:AF40"/>
    <mergeCell ref="AG39:AK40"/>
    <mergeCell ref="AL39:AS40"/>
    <mergeCell ref="BB41:BC41"/>
    <mergeCell ref="BE41:BG41"/>
    <mergeCell ref="BI41:BM44"/>
    <mergeCell ref="C42:L42"/>
    <mergeCell ref="M42:P42"/>
    <mergeCell ref="R42:U42"/>
    <mergeCell ref="W42:Z42"/>
    <mergeCell ref="AB42:AE42"/>
    <mergeCell ref="AG42:AJ42"/>
    <mergeCell ref="AL42:AR42"/>
    <mergeCell ref="AT42:AX42"/>
    <mergeCell ref="BB42:BC42"/>
    <mergeCell ref="BE42:BG42"/>
    <mergeCell ref="C43:L43"/>
    <mergeCell ref="M43:Q43"/>
    <mergeCell ref="R43:V43"/>
    <mergeCell ref="W43:AA43"/>
    <mergeCell ref="AB43:AF43"/>
    <mergeCell ref="AG43:AK43"/>
    <mergeCell ref="AL43:AR43"/>
    <mergeCell ref="AT43:AX43"/>
    <mergeCell ref="B37:J37"/>
    <mergeCell ref="K37:BH37"/>
    <mergeCell ref="BI37:BM37"/>
    <mergeCell ref="W32:BH32"/>
    <mergeCell ref="A38:A66"/>
    <mergeCell ref="B38:B44"/>
    <mergeCell ref="C38:L40"/>
    <mergeCell ref="M38:AY38"/>
    <mergeCell ref="BB38:BD40"/>
    <mergeCell ref="BE38:BH40"/>
    <mergeCell ref="BI38:BM40"/>
    <mergeCell ref="AZ39:BA40"/>
    <mergeCell ref="AT40:AY40"/>
    <mergeCell ref="C41:L41"/>
    <mergeCell ref="M41:P41"/>
    <mergeCell ref="R41:U41"/>
    <mergeCell ref="W41:Z41"/>
    <mergeCell ref="AB41:AE41"/>
    <mergeCell ref="AG41:AJ41"/>
    <mergeCell ref="AL41:AR41"/>
    <mergeCell ref="AT41:AX41"/>
    <mergeCell ref="M39:Q40"/>
    <mergeCell ref="R39:V40"/>
    <mergeCell ref="W39:AA40"/>
    <mergeCell ref="B32:B36"/>
    <mergeCell ref="C32:L32"/>
    <mergeCell ref="C36:J36"/>
    <mergeCell ref="M32:V32"/>
    <mergeCell ref="BI21:BM21"/>
    <mergeCell ref="C22:J22"/>
    <mergeCell ref="C24:J24"/>
    <mergeCell ref="C25:J25"/>
    <mergeCell ref="C26:J26"/>
    <mergeCell ref="B27:B31"/>
    <mergeCell ref="C27:L27"/>
    <mergeCell ref="M27:V27"/>
    <mergeCell ref="W27:BH27"/>
    <mergeCell ref="BI27:BM27"/>
    <mergeCell ref="W21:BH21"/>
    <mergeCell ref="BI32:BM32"/>
    <mergeCell ref="C33:J33"/>
    <mergeCell ref="C34:J34"/>
    <mergeCell ref="C35:J35"/>
    <mergeCell ref="C28:J28"/>
    <mergeCell ref="C29:J29"/>
    <mergeCell ref="C30:J30"/>
    <mergeCell ref="C31:J31"/>
    <mergeCell ref="C7:J7"/>
    <mergeCell ref="M7:R7"/>
    <mergeCell ref="M8:R8"/>
    <mergeCell ref="C9:J9"/>
    <mergeCell ref="M9:R9"/>
    <mergeCell ref="C20:J20"/>
    <mergeCell ref="M20:R20"/>
    <mergeCell ref="B21:B26"/>
    <mergeCell ref="C21:L21"/>
    <mergeCell ref="M21:V21"/>
    <mergeCell ref="C17:J17"/>
    <mergeCell ref="M17:R17"/>
    <mergeCell ref="C18:J18"/>
    <mergeCell ref="M18:R18"/>
    <mergeCell ref="C19:J19"/>
    <mergeCell ref="M19:R19"/>
    <mergeCell ref="A2:BM2"/>
    <mergeCell ref="A3:J3"/>
    <mergeCell ref="K3:BH3"/>
    <mergeCell ref="BI3:BM3"/>
    <mergeCell ref="A4:J4"/>
    <mergeCell ref="K4:BH4"/>
    <mergeCell ref="A5:J5"/>
    <mergeCell ref="K5:BH5"/>
    <mergeCell ref="A6:A37"/>
    <mergeCell ref="B6:B20"/>
    <mergeCell ref="C6:L6"/>
    <mergeCell ref="M6:V6"/>
    <mergeCell ref="W6:BH6"/>
    <mergeCell ref="C10:J10"/>
    <mergeCell ref="M10:R10"/>
    <mergeCell ref="C11:J11"/>
    <mergeCell ref="M11:R11"/>
    <mergeCell ref="C13:J13"/>
    <mergeCell ref="M13:R13"/>
    <mergeCell ref="C14:J14"/>
    <mergeCell ref="M14:R14"/>
    <mergeCell ref="C15:J15"/>
    <mergeCell ref="M15:R15"/>
    <mergeCell ref="BI6:BM6"/>
  </mergeCells>
  <phoneticPr fontId="3"/>
  <printOptions horizontalCentered="1"/>
  <pageMargins left="0.39370078740157483" right="0.39370078740157483" top="0.78740157480314965" bottom="0.39370078740157483" header="0.31496062992125984" footer="0.31496062992125984"/>
  <pageSetup paperSize="9" scale="62" orientation="landscape" cellComments="asDisplayed" r:id="rId1"/>
  <rowBreaks count="2" manualBreakCount="2">
    <brk id="37" max="64" man="1"/>
    <brk id="96"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06B8C-A139-4DA9-ACE6-68FF849B6E02}">
  <sheetPr>
    <tabColor theme="9" tint="0.59999389629810485"/>
    <pageSetUpPr fitToPage="1"/>
  </sheetPr>
  <dimension ref="A1:AE65"/>
  <sheetViews>
    <sheetView view="pageBreakPreview" topLeftCell="A4" zoomScale="110" zoomScaleNormal="90" zoomScaleSheetLayoutView="110" workbookViewId="0">
      <selection activeCell="J31" sqref="J31:L31"/>
    </sheetView>
  </sheetViews>
  <sheetFormatPr defaultColWidth="10.28515625" defaultRowHeight="13.5"/>
  <cols>
    <col min="1" max="1" width="4.5703125" style="288" customWidth="1"/>
    <col min="2" max="2" width="10.28515625" style="288"/>
    <col min="3" max="3" width="12.42578125" style="288" customWidth="1"/>
    <col min="4" max="4" width="19.7109375" style="288" customWidth="1"/>
    <col min="5" max="9" width="17.5703125" style="288" customWidth="1"/>
    <col min="10" max="10" width="13.85546875" style="288" customWidth="1"/>
    <col min="11" max="16384" width="10.28515625" style="288"/>
  </cols>
  <sheetData>
    <row r="1" spans="1:31" ht="30" customHeight="1">
      <c r="B1" s="1075" t="s">
        <v>856</v>
      </c>
      <c r="C1" s="1075"/>
      <c r="D1" s="1075"/>
      <c r="E1" s="1075"/>
      <c r="F1" s="1075"/>
      <c r="G1" s="1075"/>
      <c r="H1" s="1075"/>
      <c r="I1" s="1075"/>
      <c r="J1" s="1075"/>
      <c r="K1" s="1075"/>
      <c r="L1" s="1075"/>
      <c r="M1" s="284"/>
      <c r="N1" s="284"/>
      <c r="O1" s="284"/>
      <c r="P1" s="284"/>
      <c r="Q1" s="284"/>
      <c r="R1" s="284"/>
      <c r="S1" s="284"/>
      <c r="T1" s="284"/>
      <c r="U1" s="284"/>
      <c r="V1" s="284"/>
      <c r="W1" s="284"/>
      <c r="X1" s="284"/>
      <c r="Y1" s="284"/>
      <c r="Z1" s="284"/>
      <c r="AA1" s="284"/>
      <c r="AB1" s="284"/>
      <c r="AC1" s="284"/>
      <c r="AD1" s="284"/>
      <c r="AE1" s="284"/>
    </row>
    <row r="2" spans="1:31" ht="14.25" thickBot="1">
      <c r="A2" s="283"/>
      <c r="B2" s="283"/>
      <c r="C2" s="283"/>
      <c r="D2" s="283"/>
      <c r="E2" s="283"/>
      <c r="F2" s="283"/>
      <c r="G2" s="283"/>
      <c r="H2" s="283"/>
      <c r="I2" s="283"/>
      <c r="J2" s="283"/>
      <c r="K2" s="283"/>
      <c r="L2" s="283"/>
    </row>
    <row r="3" spans="1:31" s="272" customFormat="1" ht="69.75" customHeight="1">
      <c r="A3" s="271"/>
      <c r="B3" s="526" t="s">
        <v>791</v>
      </c>
      <c r="C3" s="527" t="s">
        <v>792</v>
      </c>
      <c r="D3" s="528" t="s">
        <v>793</v>
      </c>
      <c r="E3" s="603" t="s">
        <v>857</v>
      </c>
      <c r="F3" s="603" t="s">
        <v>858</v>
      </c>
      <c r="G3" s="603" t="s">
        <v>859</v>
      </c>
      <c r="H3" s="603" t="s">
        <v>860</v>
      </c>
      <c r="I3" s="603" t="s">
        <v>861</v>
      </c>
      <c r="J3" s="529" t="s">
        <v>794</v>
      </c>
      <c r="K3" s="1076" t="s">
        <v>795</v>
      </c>
      <c r="L3" s="1077"/>
    </row>
    <row r="4" spans="1:31" s="272" customFormat="1" ht="13.5" customHeight="1">
      <c r="A4" s="271"/>
      <c r="B4" s="1078" t="s">
        <v>796</v>
      </c>
      <c r="C4" s="1079" t="s">
        <v>797</v>
      </c>
      <c r="D4" s="530" t="s">
        <v>798</v>
      </c>
      <c r="E4" s="531"/>
      <c r="F4" s="531"/>
      <c r="G4" s="531"/>
      <c r="H4" s="531"/>
      <c r="I4" s="531"/>
      <c r="J4" s="532"/>
      <c r="K4" s="1082"/>
      <c r="L4" s="1083"/>
    </row>
    <row r="5" spans="1:31" s="272" customFormat="1" ht="14.25" thickBot="1">
      <c r="A5" s="271"/>
      <c r="B5" s="1078"/>
      <c r="C5" s="1080"/>
      <c r="D5" s="530" t="s">
        <v>799</v>
      </c>
      <c r="E5" s="531"/>
      <c r="F5" s="531"/>
      <c r="G5" s="531"/>
      <c r="H5" s="531"/>
      <c r="I5" s="531"/>
      <c r="J5" s="533"/>
      <c r="K5" s="1084"/>
      <c r="L5" s="1085"/>
    </row>
    <row r="6" spans="1:31" s="272" customFormat="1">
      <c r="A6" s="271"/>
      <c r="B6" s="1078"/>
      <c r="C6" s="1080"/>
      <c r="D6" s="530" t="s">
        <v>800</v>
      </c>
      <c r="E6" s="531"/>
      <c r="F6" s="531"/>
      <c r="G6" s="531"/>
      <c r="H6" s="531"/>
      <c r="I6" s="534"/>
      <c r="J6" s="1086" t="e">
        <f>AVERAGE(E8:I8)</f>
        <v>#DIV/0!</v>
      </c>
      <c r="K6" s="1089"/>
      <c r="L6" s="1085"/>
    </row>
    <row r="7" spans="1:31" s="272" customFormat="1">
      <c r="A7" s="271"/>
      <c r="B7" s="1078"/>
      <c r="C7" s="1080"/>
      <c r="D7" s="530" t="s">
        <v>801</v>
      </c>
      <c r="E7" s="531"/>
      <c r="F7" s="531"/>
      <c r="G7" s="531"/>
      <c r="H7" s="531"/>
      <c r="I7" s="534"/>
      <c r="J7" s="1087"/>
      <c r="K7" s="1089"/>
      <c r="L7" s="1085"/>
    </row>
    <row r="8" spans="1:31" s="272" customFormat="1" ht="14.25" customHeight="1" thickBot="1">
      <c r="A8" s="271"/>
      <c r="B8" s="1078"/>
      <c r="C8" s="1080"/>
      <c r="D8" s="535" t="s">
        <v>802</v>
      </c>
      <c r="E8" s="536" t="e">
        <f>E6/E7</f>
        <v>#DIV/0!</v>
      </c>
      <c r="F8" s="536" t="e">
        <f>F6/F7</f>
        <v>#DIV/0!</v>
      </c>
      <c r="G8" s="536" t="e">
        <f>G6/G7</f>
        <v>#DIV/0!</v>
      </c>
      <c r="H8" s="536" t="e">
        <f>H6/H7</f>
        <v>#DIV/0!</v>
      </c>
      <c r="I8" s="537" t="e">
        <f>I6/I7</f>
        <v>#DIV/0!</v>
      </c>
      <c r="J8" s="1088"/>
      <c r="K8" s="1089"/>
      <c r="L8" s="1085"/>
    </row>
    <row r="9" spans="1:31" s="272" customFormat="1">
      <c r="A9" s="271"/>
      <c r="B9" s="1078"/>
      <c r="C9" s="1080"/>
      <c r="D9" s="530" t="s">
        <v>803</v>
      </c>
      <c r="E9" s="531"/>
      <c r="F9" s="531"/>
      <c r="G9" s="531"/>
      <c r="H9" s="531"/>
      <c r="I9" s="531"/>
      <c r="J9" s="538"/>
      <c r="K9" s="1084"/>
      <c r="L9" s="1085"/>
    </row>
    <row r="10" spans="1:31" s="272" customFormat="1">
      <c r="A10" s="271"/>
      <c r="B10" s="1078"/>
      <c r="C10" s="1080"/>
      <c r="D10" s="530" t="s">
        <v>804</v>
      </c>
      <c r="E10" s="531"/>
      <c r="F10" s="531"/>
      <c r="G10" s="531"/>
      <c r="H10" s="531"/>
      <c r="I10" s="531"/>
      <c r="J10" s="539"/>
      <c r="K10" s="1084"/>
      <c r="L10" s="1085"/>
    </row>
    <row r="11" spans="1:31" s="272" customFormat="1" ht="14.25" customHeight="1">
      <c r="A11" s="271"/>
      <c r="B11" s="1078"/>
      <c r="C11" s="1081"/>
      <c r="D11" s="535" t="s">
        <v>805</v>
      </c>
      <c r="E11" s="536" t="e">
        <f>E9/E10</f>
        <v>#DIV/0!</v>
      </c>
      <c r="F11" s="536" t="e">
        <f>F9/F10</f>
        <v>#DIV/0!</v>
      </c>
      <c r="G11" s="536" t="e">
        <f>G9/G10</f>
        <v>#DIV/0!</v>
      </c>
      <c r="H11" s="536" t="e">
        <f>H9/H10</f>
        <v>#DIV/0!</v>
      </c>
      <c r="I11" s="540" t="e">
        <f>I9/I10</f>
        <v>#DIV/0!</v>
      </c>
      <c r="J11" s="541"/>
      <c r="K11" s="1090"/>
      <c r="L11" s="1091"/>
    </row>
    <row r="12" spans="1:31" s="272" customFormat="1" ht="11.25" customHeight="1">
      <c r="A12" s="271"/>
      <c r="B12" s="1078"/>
      <c r="C12" s="1079" t="s">
        <v>806</v>
      </c>
      <c r="D12" s="530" t="s">
        <v>798</v>
      </c>
      <c r="E12" s="531"/>
      <c r="F12" s="531"/>
      <c r="G12" s="531"/>
      <c r="H12" s="531"/>
      <c r="I12" s="531"/>
      <c r="J12" s="532"/>
      <c r="K12" s="1092"/>
      <c r="L12" s="1093"/>
      <c r="M12" s="273"/>
      <c r="N12" s="273"/>
      <c r="O12" s="273"/>
      <c r="P12" s="273"/>
    </row>
    <row r="13" spans="1:31" s="272" customFormat="1" ht="11.25" customHeight="1" thickBot="1">
      <c r="A13" s="271"/>
      <c r="B13" s="1078"/>
      <c r="C13" s="1080"/>
      <c r="D13" s="530" t="s">
        <v>799</v>
      </c>
      <c r="E13" s="531"/>
      <c r="F13" s="531"/>
      <c r="G13" s="531"/>
      <c r="H13" s="531"/>
      <c r="I13" s="531"/>
      <c r="J13" s="533"/>
      <c r="K13" s="1094"/>
      <c r="L13" s="1095"/>
      <c r="M13" s="273"/>
      <c r="N13" s="273"/>
      <c r="O13" s="273"/>
      <c r="P13" s="273"/>
    </row>
    <row r="14" spans="1:31" s="272" customFormat="1" ht="11.25" customHeight="1">
      <c r="A14" s="271"/>
      <c r="B14" s="1078"/>
      <c r="C14" s="1080"/>
      <c r="D14" s="530" t="s">
        <v>807</v>
      </c>
      <c r="E14" s="531"/>
      <c r="F14" s="531"/>
      <c r="G14" s="531"/>
      <c r="H14" s="531"/>
      <c r="I14" s="534"/>
      <c r="J14" s="1086" t="e">
        <f>AVERAGE(E16:I16)</f>
        <v>#DIV/0!</v>
      </c>
      <c r="K14" s="1096"/>
      <c r="L14" s="1095"/>
      <c r="P14" s="273"/>
    </row>
    <row r="15" spans="1:31" s="272" customFormat="1" ht="11.25" customHeight="1">
      <c r="A15" s="271"/>
      <c r="B15" s="1078"/>
      <c r="C15" s="1080"/>
      <c r="D15" s="530" t="s">
        <v>808</v>
      </c>
      <c r="E15" s="531"/>
      <c r="F15" s="531"/>
      <c r="G15" s="531"/>
      <c r="H15" s="531"/>
      <c r="I15" s="534"/>
      <c r="J15" s="1087"/>
      <c r="K15" s="1096"/>
      <c r="L15" s="1095"/>
      <c r="P15" s="273"/>
    </row>
    <row r="16" spans="1:31" s="272" customFormat="1" ht="11.25" customHeight="1" thickBot="1">
      <c r="A16" s="271"/>
      <c r="B16" s="1078"/>
      <c r="C16" s="1080"/>
      <c r="D16" s="535" t="s">
        <v>809</v>
      </c>
      <c r="E16" s="536" t="e">
        <f>E14/E15</f>
        <v>#DIV/0!</v>
      </c>
      <c r="F16" s="536" t="e">
        <f>F14/F15</f>
        <v>#DIV/0!</v>
      </c>
      <c r="G16" s="536" t="e">
        <f>G14/G15</f>
        <v>#DIV/0!</v>
      </c>
      <c r="H16" s="536" t="e">
        <f>H14/H15</f>
        <v>#DIV/0!</v>
      </c>
      <c r="I16" s="537" t="e">
        <f>I14/I15</f>
        <v>#DIV/0!</v>
      </c>
      <c r="J16" s="1088"/>
      <c r="K16" s="1096"/>
      <c r="L16" s="1095"/>
      <c r="P16" s="273"/>
    </row>
    <row r="17" spans="1:16" s="272" customFormat="1" ht="11.25" customHeight="1">
      <c r="A17" s="271"/>
      <c r="B17" s="1078"/>
      <c r="C17" s="1080"/>
      <c r="D17" s="530" t="s">
        <v>810</v>
      </c>
      <c r="E17" s="531"/>
      <c r="F17" s="531"/>
      <c r="G17" s="531"/>
      <c r="H17" s="531"/>
      <c r="I17" s="531"/>
      <c r="J17" s="538"/>
      <c r="K17" s="1014"/>
      <c r="L17" s="1097"/>
    </row>
    <row r="18" spans="1:16" s="272" customFormat="1" ht="11.25" customHeight="1">
      <c r="A18" s="271"/>
      <c r="B18" s="1078"/>
      <c r="C18" s="1080"/>
      <c r="D18" s="530" t="s">
        <v>811</v>
      </c>
      <c r="E18" s="531"/>
      <c r="F18" s="531"/>
      <c r="G18" s="531"/>
      <c r="H18" s="531"/>
      <c r="I18" s="531"/>
      <c r="J18" s="539"/>
      <c r="K18" s="1014"/>
      <c r="L18" s="1097"/>
    </row>
    <row r="19" spans="1:16" s="272" customFormat="1" ht="11.25" customHeight="1">
      <c r="A19" s="271"/>
      <c r="B19" s="1078"/>
      <c r="C19" s="1081"/>
      <c r="D19" s="535" t="s">
        <v>812</v>
      </c>
      <c r="E19" s="536" t="e">
        <f>E17/E18</f>
        <v>#DIV/0!</v>
      </c>
      <c r="F19" s="536" t="e">
        <f>F17/F18</f>
        <v>#DIV/0!</v>
      </c>
      <c r="G19" s="536" t="e">
        <f>G17/G18</f>
        <v>#DIV/0!</v>
      </c>
      <c r="H19" s="536" t="e">
        <f>H17/H18</f>
        <v>#DIV/0!</v>
      </c>
      <c r="I19" s="540" t="e">
        <f>I17/I18</f>
        <v>#DIV/0!</v>
      </c>
      <c r="J19" s="541"/>
      <c r="K19" s="1017"/>
      <c r="L19" s="1098"/>
    </row>
    <row r="20" spans="1:16" s="272" customFormat="1" ht="6.75" customHeight="1">
      <c r="A20" s="271"/>
      <c r="B20" s="542"/>
      <c r="C20" s="543"/>
      <c r="D20" s="544"/>
      <c r="E20" s="545"/>
      <c r="F20" s="545"/>
      <c r="G20" s="545"/>
      <c r="H20" s="545"/>
      <c r="I20" s="546"/>
      <c r="J20" s="547"/>
      <c r="K20" s="548"/>
      <c r="L20" s="549"/>
    </row>
    <row r="21" spans="1:16" s="272" customFormat="1" ht="11.25" customHeight="1">
      <c r="A21" s="271"/>
      <c r="B21" s="1099" t="s">
        <v>813</v>
      </c>
      <c r="C21" s="1100"/>
      <c r="D21" s="530" t="s">
        <v>798</v>
      </c>
      <c r="E21" s="550">
        <f t="array" ref="E21">SUM(IF($D4:$D20="志願者数",$E4:$E20,0))</f>
        <v>0</v>
      </c>
      <c r="F21" s="550">
        <f t="array" ref="F21">SUM(IF($D4:$D20="志願者数",$F4:$F20,0))</f>
        <v>0</v>
      </c>
      <c r="G21" s="550">
        <f t="array" ref="G21">SUM(IF($D4:$D20="志願者数",$G4:$G20,0))</f>
        <v>0</v>
      </c>
      <c r="H21" s="550">
        <f t="array" ref="H21">SUM(IF($D4:$D20="志願者数",$H4:$H20,0))</f>
        <v>0</v>
      </c>
      <c r="I21" s="551">
        <f t="array" ref="I21">SUM(IF($D4:$D20="志願者数",$I4:$I20,0))</f>
        <v>0</v>
      </c>
      <c r="J21" s="552"/>
      <c r="K21" s="1011"/>
      <c r="L21" s="1105"/>
    </row>
    <row r="22" spans="1:16" s="272" customFormat="1" ht="11.25" customHeight="1" thickBot="1">
      <c r="A22" s="271"/>
      <c r="B22" s="1101"/>
      <c r="C22" s="1102"/>
      <c r="D22" s="530" t="s">
        <v>799</v>
      </c>
      <c r="E22" s="550">
        <f t="array" ref="E22">SUM(IF($D4:$D20="合格者数",$E4:$E20,0))</f>
        <v>0</v>
      </c>
      <c r="F22" s="550">
        <f t="array" ref="F22">SUM(IF($D4:$D20="合格者数",$F4:$F20,0))</f>
        <v>0</v>
      </c>
      <c r="G22" s="550">
        <f t="array" ref="G22">SUM(IF($D4:$D20="合格者数",$G4:$G20,0))</f>
        <v>0</v>
      </c>
      <c r="H22" s="550">
        <f t="array" ref="H22">SUM(IF($D4:$D20="合格者数",$H4:$H20,0))</f>
        <v>0</v>
      </c>
      <c r="I22" s="551">
        <f t="array" ref="I22">SUM(IF($D4:$D20="合格者数",$I4:$I20,0))</f>
        <v>0</v>
      </c>
      <c r="J22" s="553"/>
      <c r="K22" s="1014"/>
      <c r="L22" s="1097"/>
    </row>
    <row r="23" spans="1:16" s="272" customFormat="1" ht="11.25" customHeight="1">
      <c r="A23" s="271"/>
      <c r="B23" s="1101"/>
      <c r="C23" s="1102"/>
      <c r="D23" s="530" t="s">
        <v>814</v>
      </c>
      <c r="E23" s="554">
        <f t="array" ref="E23">SUM(IF($D4:$D20="入学者数(A)",E4:E20,0),IF($D4:$D20="入学者数(E)",E4:E20,0))</f>
        <v>0</v>
      </c>
      <c r="F23" s="554">
        <f t="array" ref="F23">SUM(IF($D4:$D20="入学者数(A)",F4:F20,0),IF($D4:$D20="入学者数(E)",F4:F20,0))</f>
        <v>0</v>
      </c>
      <c r="G23" s="554">
        <f t="array" ref="G23">SUM(IF($D4:$D20="入学者数(A)",G4:G20,0),IF($D4:$D20="入学者数(E)",G4:G20,0))</f>
        <v>0</v>
      </c>
      <c r="H23" s="554">
        <f t="array" ref="H23">SUM(IF($D4:$D20="入学者数(A)",H4:H20,0),IF($D4:$D20="入学者数(E)",H4:H20,0))</f>
        <v>0</v>
      </c>
      <c r="I23" s="555">
        <f t="array" ref="I23">SUM(IF($D4:$D20="入学者数(A)",I4:I20,0),IF($D4:$D20="入学者数(E)",I4:I20,0))</f>
        <v>0</v>
      </c>
      <c r="J23" s="1086" t="e">
        <f>AVERAGE(E25:I25)</f>
        <v>#DIV/0!</v>
      </c>
      <c r="K23" s="1106"/>
      <c r="L23" s="1097"/>
    </row>
    <row r="24" spans="1:16" s="272" customFormat="1" ht="11.25" customHeight="1">
      <c r="A24" s="271"/>
      <c r="B24" s="1101"/>
      <c r="C24" s="1102"/>
      <c r="D24" s="530" t="s">
        <v>815</v>
      </c>
      <c r="E24" s="554">
        <f t="array" ref="E24">SUM(IF($D4:$D20="入学定員(B)",E4:E20,0),IF($D4:$D20="入学定員(F)",E4:E20,0))</f>
        <v>0</v>
      </c>
      <c r="F24" s="554">
        <f t="array" ref="F24">SUM(IF($D4:$D20="入学定員(B)",F4:F20,0),IF($D4:$D20="入学定員(F)",F4:F20,0))</f>
        <v>0</v>
      </c>
      <c r="G24" s="554">
        <f t="array" ref="G24">SUM(IF($D4:$D20="入学定員(B)",G4:G20,0),IF($D4:$D20="入学定員(F)",G4:G20,0))</f>
        <v>0</v>
      </c>
      <c r="H24" s="554">
        <f t="array" ref="H24">SUM(IF($D4:$D20="入学定員(B)",H4:H20,0),IF($D4:$D20="入学定員(F)",H4:H20,0))</f>
        <v>0</v>
      </c>
      <c r="I24" s="555">
        <f t="array" ref="I24">SUM(IF($D4:$D20="入学定員(B)",I4:I20,0),IF($D4:$D20="入学定員(F)",I4:I20,0))</f>
        <v>0</v>
      </c>
      <c r="J24" s="1087"/>
      <c r="K24" s="1106"/>
      <c r="L24" s="1097"/>
    </row>
    <row r="25" spans="1:16" s="272" customFormat="1" ht="11.25" customHeight="1" thickBot="1">
      <c r="A25" s="271"/>
      <c r="B25" s="1101"/>
      <c r="C25" s="1102"/>
      <c r="D25" s="556" t="s">
        <v>816</v>
      </c>
      <c r="E25" s="536" t="e">
        <f>E23/E24</f>
        <v>#DIV/0!</v>
      </c>
      <c r="F25" s="536" t="e">
        <f>F23/F24</f>
        <v>#DIV/0!</v>
      </c>
      <c r="G25" s="536" t="e">
        <f>G23/G24</f>
        <v>#DIV/0!</v>
      </c>
      <c r="H25" s="536" t="e">
        <f>H23/H24</f>
        <v>#DIV/0!</v>
      </c>
      <c r="I25" s="537" t="e">
        <f>I23/I24</f>
        <v>#DIV/0!</v>
      </c>
      <c r="J25" s="1088"/>
      <c r="K25" s="1106"/>
      <c r="L25" s="1097"/>
    </row>
    <row r="26" spans="1:16" s="272" customFormat="1" ht="11.25" customHeight="1">
      <c r="A26" s="271"/>
      <c r="B26" s="1101"/>
      <c r="C26" s="1102"/>
      <c r="D26" s="530" t="s">
        <v>817</v>
      </c>
      <c r="E26" s="554">
        <f t="array" ref="E26">SUM(IF($D4:$D20="在籍学生数(C)",E4:E20,0),IF($D4:$D20="在籍学生数（G)",E4:E20,0))</f>
        <v>0</v>
      </c>
      <c r="F26" s="554">
        <f t="array" ref="F26">SUM(IF($D4:$D20="在籍学生数(C)",F4:F20,0),IF($D4:$D20="在籍学生数（G)",F4:F20,0))</f>
        <v>0</v>
      </c>
      <c r="G26" s="554">
        <f t="array" ref="G26">SUM(IF($D4:$D20="在籍学生数(C)",G4:G20,0),IF($D4:$D20="在籍学生数（G)",G4:G20,0))</f>
        <v>0</v>
      </c>
      <c r="H26" s="554">
        <f t="array" ref="H26">SUM(IF($D4:$D20="在籍学生数(C)",H4:H20,0),IF($D4:$D20="在籍学生数（G)",H4:H20,0))</f>
        <v>0</v>
      </c>
      <c r="I26" s="554">
        <f t="array" ref="I26">SUM(IF($D4:$D20="在籍学生数(C)",I4:I20,0),IF($D4:$D20="在籍学生数（G)",I4:I20,0))</f>
        <v>0</v>
      </c>
      <c r="J26" s="557"/>
      <c r="K26" s="1014"/>
      <c r="L26" s="1097"/>
    </row>
    <row r="27" spans="1:16" s="272" customFormat="1" ht="11.25" customHeight="1">
      <c r="A27" s="271"/>
      <c r="B27" s="1101"/>
      <c r="C27" s="1102"/>
      <c r="D27" s="530" t="s">
        <v>818</v>
      </c>
      <c r="E27" s="554">
        <f t="array" ref="E27">SUM(IF($D4:$D20="収容定員(D)",E4:E20,0),IF($D4:$D20="収容定員(H)",E4:E20,0))</f>
        <v>0</v>
      </c>
      <c r="F27" s="554">
        <f t="array" ref="F27">SUM(IF($D4:$D20="収容定員(D)",F4:F20,0),IF($D4:$D20="収容定員(H)",F4:F20,0))</f>
        <v>0</v>
      </c>
      <c r="G27" s="554">
        <f t="array" ref="G27">SUM(IF($D4:$D20="収容定員(D)",G4:G20,0),IF($D4:$D20="収容定員(H)",G4:G20,0))</f>
        <v>0</v>
      </c>
      <c r="H27" s="554">
        <f t="array" ref="H27">SUM(IF($D4:$D20="収容定員(D)",H4:H20,0),IF($D4:$D20="収容定員(H)",H4:H20,0))</f>
        <v>0</v>
      </c>
      <c r="I27" s="554">
        <f t="array" ref="I27">SUM(IF($D4:$D20="収容定員(D)",I4:I20,0),IF($D4:$D20="収容定員(H)",I4:I20,0))</f>
        <v>0</v>
      </c>
      <c r="J27" s="558"/>
      <c r="K27" s="1014"/>
      <c r="L27" s="1097"/>
    </row>
    <row r="28" spans="1:16" s="272" customFormat="1" ht="11.25" customHeight="1" thickBot="1">
      <c r="A28" s="271"/>
      <c r="B28" s="1103"/>
      <c r="C28" s="1104"/>
      <c r="D28" s="559" t="s">
        <v>819</v>
      </c>
      <c r="E28" s="560" t="e">
        <f>E26/E27</f>
        <v>#DIV/0!</v>
      </c>
      <c r="F28" s="560" t="e">
        <f>F26/F27</f>
        <v>#DIV/0!</v>
      </c>
      <c r="G28" s="560" t="e">
        <f>G26/G27</f>
        <v>#DIV/0!</v>
      </c>
      <c r="H28" s="560" t="e">
        <f>H26/H27</f>
        <v>#DIV/0!</v>
      </c>
      <c r="I28" s="561" t="e">
        <f>I26/I27</f>
        <v>#DIV/0!</v>
      </c>
      <c r="J28" s="553"/>
      <c r="K28" s="1107"/>
      <c r="L28" s="1108"/>
    </row>
    <row r="29" spans="1:16">
      <c r="A29" s="283"/>
      <c r="B29" s="283"/>
      <c r="C29" s="283"/>
      <c r="D29" s="283"/>
      <c r="E29" s="283"/>
      <c r="F29" s="283"/>
      <c r="G29" s="283"/>
      <c r="H29" s="283"/>
      <c r="I29" s="283"/>
      <c r="J29" s="283"/>
      <c r="K29" s="283"/>
      <c r="L29" s="283"/>
    </row>
    <row r="30" spans="1:16" ht="14.25" thickBot="1">
      <c r="A30" s="283"/>
      <c r="B30" s="283" t="s">
        <v>820</v>
      </c>
      <c r="C30" s="283"/>
      <c r="D30" s="283"/>
      <c r="E30" s="283"/>
      <c r="F30" s="283"/>
      <c r="G30" s="283"/>
      <c r="H30" s="283"/>
      <c r="I30" s="283"/>
      <c r="J30" s="283"/>
      <c r="K30" s="283"/>
      <c r="L30" s="283"/>
    </row>
    <row r="31" spans="1:16" s="272" customFormat="1" ht="69.75" customHeight="1" thickBot="1">
      <c r="A31" s="271"/>
      <c r="B31" s="562" t="s">
        <v>791</v>
      </c>
      <c r="C31" s="563" t="s">
        <v>792</v>
      </c>
      <c r="D31" s="564" t="s">
        <v>793</v>
      </c>
      <c r="E31" s="604" t="s">
        <v>857</v>
      </c>
      <c r="F31" s="604" t="s">
        <v>858</v>
      </c>
      <c r="G31" s="604" t="s">
        <v>859</v>
      </c>
      <c r="H31" s="604" t="s">
        <v>860</v>
      </c>
      <c r="I31" s="605" t="s">
        <v>861</v>
      </c>
      <c r="J31" s="1109" t="s">
        <v>795</v>
      </c>
      <c r="K31" s="1109"/>
      <c r="L31" s="1110"/>
    </row>
    <row r="32" spans="1:16" s="272" customFormat="1" ht="11.25" customHeight="1">
      <c r="A32" s="271"/>
      <c r="B32" s="1111" t="s">
        <v>821</v>
      </c>
      <c r="C32" s="1114" t="s">
        <v>822</v>
      </c>
      <c r="D32" s="565" t="s">
        <v>823</v>
      </c>
      <c r="E32" s="566"/>
      <c r="F32" s="566"/>
      <c r="G32" s="566"/>
      <c r="H32" s="566"/>
      <c r="I32" s="566"/>
      <c r="J32" s="1117"/>
      <c r="K32" s="1118"/>
      <c r="L32" s="1119"/>
      <c r="M32" s="273"/>
      <c r="N32" s="273"/>
      <c r="O32" s="273"/>
      <c r="P32" s="273"/>
    </row>
    <row r="33" spans="1:16" s="272" customFormat="1" ht="11.25" customHeight="1">
      <c r="A33" s="271"/>
      <c r="B33" s="1112"/>
      <c r="C33" s="1115"/>
      <c r="D33" s="567" t="s">
        <v>824</v>
      </c>
      <c r="E33" s="568"/>
      <c r="F33" s="568"/>
      <c r="G33" s="568"/>
      <c r="H33" s="568"/>
      <c r="I33" s="568"/>
      <c r="J33" s="1106"/>
      <c r="K33" s="1015"/>
      <c r="L33" s="1097"/>
      <c r="M33" s="273"/>
      <c r="N33" s="273"/>
      <c r="O33" s="273"/>
      <c r="P33" s="273"/>
    </row>
    <row r="34" spans="1:16" s="272" customFormat="1" ht="11.25" customHeight="1">
      <c r="A34" s="271"/>
      <c r="B34" s="1112"/>
      <c r="C34" s="1115"/>
      <c r="D34" s="569" t="s">
        <v>825</v>
      </c>
      <c r="E34" s="570"/>
      <c r="F34" s="570"/>
      <c r="G34" s="570"/>
      <c r="H34" s="570"/>
      <c r="I34" s="570"/>
      <c r="J34" s="1106"/>
      <c r="K34" s="1015"/>
      <c r="L34" s="1097"/>
      <c r="P34" s="273"/>
    </row>
    <row r="35" spans="1:16" s="272" customFormat="1" ht="11.25" customHeight="1">
      <c r="A35" s="271"/>
      <c r="B35" s="1112"/>
      <c r="C35" s="1115"/>
      <c r="D35" s="571" t="s">
        <v>826</v>
      </c>
      <c r="E35" s="572"/>
      <c r="F35" s="572"/>
      <c r="G35" s="572"/>
      <c r="H35" s="572"/>
      <c r="I35" s="572"/>
      <c r="J35" s="1106"/>
      <c r="K35" s="1015"/>
      <c r="L35" s="1097"/>
      <c r="P35" s="273"/>
    </row>
    <row r="36" spans="1:16" s="272" customFormat="1" ht="11.25" customHeight="1">
      <c r="A36" s="271"/>
      <c r="B36" s="1112"/>
      <c r="C36" s="1115"/>
      <c r="D36" s="573" t="s">
        <v>827</v>
      </c>
      <c r="E36" s="574"/>
      <c r="F36" s="574"/>
      <c r="G36" s="574"/>
      <c r="H36" s="574"/>
      <c r="I36" s="574"/>
      <c r="J36" s="1106"/>
      <c r="K36" s="1015"/>
      <c r="L36" s="1097"/>
      <c r="P36" s="273"/>
    </row>
    <row r="37" spans="1:16" s="272" customFormat="1" ht="11.25" customHeight="1">
      <c r="A37" s="271"/>
      <c r="B37" s="1112"/>
      <c r="C37" s="1116"/>
      <c r="D37" s="575" t="s">
        <v>828</v>
      </c>
      <c r="E37" s="576"/>
      <c r="F37" s="576"/>
      <c r="G37" s="576"/>
      <c r="H37" s="576"/>
      <c r="I37" s="576"/>
      <c r="J37" s="1120"/>
      <c r="K37" s="1018"/>
      <c r="L37" s="1098"/>
      <c r="P37" s="273"/>
    </row>
    <row r="38" spans="1:16" s="272" customFormat="1" ht="11.25" customHeight="1">
      <c r="A38" s="271"/>
      <c r="B38" s="1112"/>
      <c r="C38" s="1115" t="s">
        <v>829</v>
      </c>
      <c r="D38" s="569" t="s">
        <v>823</v>
      </c>
      <c r="E38" s="570"/>
      <c r="F38" s="570"/>
      <c r="G38" s="570"/>
      <c r="H38" s="570"/>
      <c r="I38" s="570"/>
      <c r="J38" s="1106"/>
      <c r="K38" s="1015"/>
      <c r="L38" s="1097"/>
      <c r="M38" s="273"/>
      <c r="N38" s="273"/>
      <c r="O38" s="273"/>
      <c r="P38" s="273"/>
    </row>
    <row r="39" spans="1:16" s="272" customFormat="1" ht="11.25" customHeight="1">
      <c r="A39" s="271"/>
      <c r="B39" s="1112"/>
      <c r="C39" s="1115"/>
      <c r="D39" s="571" t="s">
        <v>824</v>
      </c>
      <c r="E39" s="572"/>
      <c r="F39" s="572"/>
      <c r="G39" s="572"/>
      <c r="H39" s="572"/>
      <c r="I39" s="572"/>
      <c r="J39" s="1106"/>
      <c r="K39" s="1015"/>
      <c r="L39" s="1097"/>
      <c r="M39" s="273"/>
      <c r="N39" s="273"/>
      <c r="O39" s="273"/>
      <c r="P39" s="273"/>
    </row>
    <row r="40" spans="1:16" s="272" customFormat="1" ht="11.25" customHeight="1">
      <c r="A40" s="271"/>
      <c r="B40" s="1112"/>
      <c r="C40" s="1115"/>
      <c r="D40" s="573" t="s">
        <v>825</v>
      </c>
      <c r="E40" s="574"/>
      <c r="F40" s="574"/>
      <c r="G40" s="574"/>
      <c r="H40" s="574"/>
      <c r="I40" s="574"/>
      <c r="J40" s="1106"/>
      <c r="K40" s="1015"/>
      <c r="L40" s="1097"/>
      <c r="P40" s="273"/>
    </row>
    <row r="41" spans="1:16" s="272" customFormat="1" ht="11.25" customHeight="1">
      <c r="A41" s="271"/>
      <c r="B41" s="1112"/>
      <c r="C41" s="1115"/>
      <c r="D41" s="575" t="s">
        <v>826</v>
      </c>
      <c r="E41" s="576"/>
      <c r="F41" s="576"/>
      <c r="G41" s="576"/>
      <c r="H41" s="576"/>
      <c r="I41" s="576"/>
      <c r="J41" s="1106"/>
      <c r="K41" s="1015"/>
      <c r="L41" s="1097"/>
      <c r="P41" s="273"/>
    </row>
    <row r="42" spans="1:16" s="272" customFormat="1" ht="11.25" customHeight="1">
      <c r="A42" s="271"/>
      <c r="B42" s="1112"/>
      <c r="C42" s="1115"/>
      <c r="D42" s="577" t="s">
        <v>827</v>
      </c>
      <c r="E42" s="578"/>
      <c r="F42" s="578"/>
      <c r="G42" s="578"/>
      <c r="H42" s="578"/>
      <c r="I42" s="578"/>
      <c r="J42" s="1106"/>
      <c r="K42" s="1015"/>
      <c r="L42" s="1097"/>
      <c r="P42" s="273"/>
    </row>
    <row r="43" spans="1:16" s="272" customFormat="1" ht="11.25" customHeight="1" thickBot="1">
      <c r="A43" s="271"/>
      <c r="B43" s="1113"/>
      <c r="C43" s="1121"/>
      <c r="D43" s="579" t="s">
        <v>828</v>
      </c>
      <c r="E43" s="580"/>
      <c r="F43" s="580"/>
      <c r="G43" s="580"/>
      <c r="H43" s="580"/>
      <c r="I43" s="580"/>
      <c r="J43" s="1122"/>
      <c r="K43" s="1123"/>
      <c r="L43" s="1108"/>
      <c r="P43" s="273"/>
    </row>
    <row r="44" spans="1:16" s="272" customFormat="1" ht="6.75" customHeight="1" thickBot="1">
      <c r="A44" s="271"/>
      <c r="B44" s="581"/>
      <c r="C44" s="582"/>
      <c r="D44" s="583"/>
      <c r="E44" s="584"/>
      <c r="F44" s="584"/>
      <c r="G44" s="585"/>
      <c r="H44" s="584"/>
      <c r="I44" s="586"/>
      <c r="J44" s="587"/>
      <c r="K44" s="588"/>
      <c r="L44" s="589"/>
      <c r="P44" s="273"/>
    </row>
    <row r="45" spans="1:16" s="272" customFormat="1" ht="11.25" customHeight="1">
      <c r="A45" s="271"/>
      <c r="B45" s="1126" t="s">
        <v>813</v>
      </c>
      <c r="C45" s="1127"/>
      <c r="D45" s="565" t="s">
        <v>823</v>
      </c>
      <c r="E45" s="538">
        <f t="array" ref="E45">SUM(IF($D32:$D44="入学者数（２年次）",$E32:$E44,0))</f>
        <v>0</v>
      </c>
      <c r="F45" s="538">
        <f t="array" ref="F45">SUM(IF($D32:$D44="入学者数（２年次）",$F32:$F44,0))</f>
        <v>0</v>
      </c>
      <c r="G45" s="538">
        <f t="array" ref="G45">SUM(IF($D32:$D44="入学者数（２年次）",$G32:$G44,0))</f>
        <v>0</v>
      </c>
      <c r="H45" s="538">
        <f t="array" ref="H45">SUM(IF($D32:$D44="入学者数（２年次）",$H32:$H44,0))</f>
        <v>0</v>
      </c>
      <c r="I45" s="538">
        <f t="array" ref="I45">SUM(IF($D32:$D44="入学者数（２年次）",$I32:$I44,0))</f>
        <v>0</v>
      </c>
      <c r="J45" s="1106"/>
      <c r="K45" s="1015"/>
      <c r="L45" s="1097"/>
    </row>
    <row r="46" spans="1:16" s="272" customFormat="1" ht="11.25" customHeight="1">
      <c r="A46" s="271"/>
      <c r="B46" s="1101"/>
      <c r="C46" s="1128"/>
      <c r="D46" s="567" t="s">
        <v>824</v>
      </c>
      <c r="E46" s="590">
        <f t="array" ref="E46">SUM(IF($D32:$D44="入学定員（２年次）",$E32:$E44,0))</f>
        <v>0</v>
      </c>
      <c r="F46" s="590">
        <f t="array" ref="F46">SUM(IF($D32:$D44="入学定員（２年次）",$F32:$F44,0))</f>
        <v>0</v>
      </c>
      <c r="G46" s="590">
        <f t="array" ref="G46">SUM(IF($D32:$D44="入学定員（２年次）",$G32:$G44,0))</f>
        <v>0</v>
      </c>
      <c r="H46" s="590">
        <f t="array" ref="H46">SUM(IF($D32:$D44="入学定員（２年次）",$H32:$H44,0))</f>
        <v>0</v>
      </c>
      <c r="I46" s="591">
        <f t="array" ref="I46">SUM(IF($D32:$D44="入学定員（２年次）",$I32:$I44,0))</f>
        <v>0</v>
      </c>
      <c r="J46" s="1106"/>
      <c r="K46" s="1015"/>
      <c r="L46" s="1097"/>
    </row>
    <row r="47" spans="1:16" s="272" customFormat="1" ht="11.25" customHeight="1">
      <c r="A47" s="271"/>
      <c r="B47" s="1101"/>
      <c r="C47" s="1128"/>
      <c r="D47" s="569" t="s">
        <v>825</v>
      </c>
      <c r="E47" s="592">
        <f t="array" ref="E47">SUM(IF($D32:$D44="入学者数（３年次）",$E32:$E44,0))</f>
        <v>0</v>
      </c>
      <c r="F47" s="592">
        <f t="array" ref="F47">SUM(IF($D32:$D44="入学者数（３年次）",$F32:$F44,0))</f>
        <v>0</v>
      </c>
      <c r="G47" s="592">
        <f t="array" ref="G47">SUM(IF($D32:$D44="入学者数（３年次）",$G32:$G44,0))</f>
        <v>0</v>
      </c>
      <c r="H47" s="592">
        <f t="array" ref="H47">SUM(IF($D32:$D44="入学者数（３年次）",$H32:$H44,0))</f>
        <v>0</v>
      </c>
      <c r="I47" s="593">
        <f t="array" ref="I47">SUM(IF($D32:$D44="入学者数（３年次）",$I32:$I44,0))</f>
        <v>0</v>
      </c>
      <c r="J47" s="1106"/>
      <c r="K47" s="1015"/>
      <c r="L47" s="1097"/>
    </row>
    <row r="48" spans="1:16" s="272" customFormat="1" ht="11.25" customHeight="1">
      <c r="A48" s="271"/>
      <c r="B48" s="1101"/>
      <c r="C48" s="1128"/>
      <c r="D48" s="575" t="s">
        <v>826</v>
      </c>
      <c r="E48" s="594">
        <f t="array" ref="E48">SUM(IF($D32:$D44="入学定員（３年次）",$E32:$E44,0))</f>
        <v>0</v>
      </c>
      <c r="F48" s="594">
        <f t="array" ref="F48">SUM(IF($D32:$D44="入学定員（３年次）",$F32:$F44,0))</f>
        <v>0</v>
      </c>
      <c r="G48" s="594">
        <f t="array" ref="G48">SUM(IF($D32:$D44="入学定員（３年次）",$G32:$G44,0))</f>
        <v>0</v>
      </c>
      <c r="H48" s="594">
        <f t="array" ref="H48">SUM(IF($D32:$D44="入学定員（３年次）",$H32:$H44,0))</f>
        <v>0</v>
      </c>
      <c r="I48" s="595">
        <f t="array" ref="I48">SUM(IF($D32:$D44="入学定員（３年次）",$I32:$I44,0))</f>
        <v>0</v>
      </c>
      <c r="J48" s="1106"/>
      <c r="K48" s="1015"/>
      <c r="L48" s="1097"/>
    </row>
    <row r="49" spans="1:29" s="272" customFormat="1" ht="11.25" customHeight="1">
      <c r="A49" s="271"/>
      <c r="B49" s="1101"/>
      <c r="C49" s="1128"/>
      <c r="D49" s="577" t="s">
        <v>827</v>
      </c>
      <c r="E49" s="596">
        <f t="array" ref="E49">SUM(IF($D32:$D44="入学者数（４年次）",$E32:$E44,0))</f>
        <v>0</v>
      </c>
      <c r="F49" s="596">
        <f t="array" ref="F49">SUM(IF($D32:$D44="入学者数（４年次）",$F32:$F44,0))</f>
        <v>0</v>
      </c>
      <c r="G49" s="596">
        <f t="array" ref="G49">SUM(IF($D32:$D44="入学者数（４年次）",$G32:$G44,0))</f>
        <v>0</v>
      </c>
      <c r="H49" s="596">
        <f t="array" ref="H49">SUM(IF($D32:$D44="入学者数（４年次）",$H32:$H44,0))</f>
        <v>0</v>
      </c>
      <c r="I49" s="597">
        <f t="array" ref="I49">SUM(IF($D32:$D44="入学者数（４年次）",$I32:$I44,0))</f>
        <v>0</v>
      </c>
      <c r="J49" s="1106"/>
      <c r="K49" s="1015"/>
      <c r="L49" s="1097"/>
    </row>
    <row r="50" spans="1:29" s="272" customFormat="1" ht="11.25" customHeight="1" thickBot="1">
      <c r="A50" s="271"/>
      <c r="B50" s="1103"/>
      <c r="C50" s="1129"/>
      <c r="D50" s="579" t="s">
        <v>828</v>
      </c>
      <c r="E50" s="533">
        <f t="array" ref="E50">SUM(IF($D32:$D44="入学定員（４年次）",$E32:$E44,0))</f>
        <v>0</v>
      </c>
      <c r="F50" s="533">
        <f t="array" ref="F50">SUM(IF($D32:$D44="入学定員（４年次）",$F32:$F44,0))</f>
        <v>0</v>
      </c>
      <c r="G50" s="533">
        <f t="array" ref="G50">SUM(IF($D32:$D44="入学定員（４年次）",$G32:$G44,0))</f>
        <v>0</v>
      </c>
      <c r="H50" s="533">
        <f t="array" ref="H50">SUM(IF($D32:$D44="入学定員（４年次）",$H32:$H44,0))</f>
        <v>0</v>
      </c>
      <c r="I50" s="533">
        <f t="array" ref="I50">SUM(IF($D32:$D44="入学定員（４年次）",$I32:$I44,0))</f>
        <v>0</v>
      </c>
      <c r="J50" s="1122"/>
      <c r="K50" s="1123"/>
      <c r="L50" s="1108"/>
    </row>
    <row r="53" spans="1:29">
      <c r="B53" s="504" t="s">
        <v>736</v>
      </c>
    </row>
    <row r="54" spans="1:29">
      <c r="B54" s="505" t="s">
        <v>830</v>
      </c>
    </row>
    <row r="55" spans="1:29">
      <c r="B55" s="1124" t="s">
        <v>831</v>
      </c>
      <c r="C55" s="1125"/>
      <c r="D55" s="1125"/>
      <c r="E55" s="1125"/>
      <c r="F55" s="1125"/>
      <c r="G55" s="1125"/>
      <c r="H55" s="1125"/>
      <c r="I55" s="1125"/>
      <c r="J55" s="282"/>
      <c r="K55" s="282"/>
      <c r="L55" s="282"/>
      <c r="M55" s="282"/>
      <c r="N55" s="282"/>
      <c r="O55" s="282"/>
      <c r="P55" s="282"/>
      <c r="Q55" s="282"/>
      <c r="R55" s="282"/>
      <c r="S55" s="282"/>
      <c r="T55" s="282"/>
      <c r="U55" s="282"/>
      <c r="V55" s="282"/>
      <c r="W55" s="282"/>
      <c r="X55" s="282"/>
      <c r="Y55" s="282"/>
      <c r="Z55" s="282"/>
      <c r="AA55" s="282"/>
      <c r="AB55" s="282"/>
      <c r="AC55" s="282"/>
    </row>
    <row r="56" spans="1:29">
      <c r="B56" s="518" t="s">
        <v>832</v>
      </c>
      <c r="C56" s="518"/>
      <c r="D56" s="518"/>
      <c r="E56" s="518"/>
      <c r="F56" s="518"/>
      <c r="G56" s="518"/>
      <c r="H56" s="518"/>
      <c r="I56" s="518"/>
    </row>
    <row r="57" spans="1:29">
      <c r="B57" s="518" t="s">
        <v>833</v>
      </c>
    </row>
    <row r="58" spans="1:29">
      <c r="B58" s="518" t="s">
        <v>834</v>
      </c>
    </row>
    <row r="59" spans="1:29">
      <c r="B59" s="518" t="s">
        <v>835</v>
      </c>
    </row>
    <row r="60" spans="1:29">
      <c r="B60" s="518" t="s">
        <v>836</v>
      </c>
    </row>
    <row r="61" spans="1:29">
      <c r="B61" s="518" t="s">
        <v>837</v>
      </c>
    </row>
    <row r="62" spans="1:29">
      <c r="B62" s="518" t="s">
        <v>838</v>
      </c>
      <c r="C62" s="598"/>
      <c r="D62" s="598"/>
      <c r="E62" s="598"/>
      <c r="F62" s="598"/>
      <c r="G62" s="598"/>
      <c r="H62" s="598"/>
    </row>
    <row r="63" spans="1:29">
      <c r="B63" s="518" t="s">
        <v>839</v>
      </c>
    </row>
    <row r="64" spans="1:29">
      <c r="B64" s="518" t="s">
        <v>840</v>
      </c>
    </row>
    <row r="65" spans="2:2">
      <c r="B65" s="518" t="s">
        <v>841</v>
      </c>
    </row>
  </sheetData>
  <mergeCells count="57">
    <mergeCell ref="B55:I55"/>
    <mergeCell ref="B45:C50"/>
    <mergeCell ref="J45:L45"/>
    <mergeCell ref="J46:L46"/>
    <mergeCell ref="J47:L47"/>
    <mergeCell ref="J48:L48"/>
    <mergeCell ref="J49:L49"/>
    <mergeCell ref="J50:L50"/>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K18:L18"/>
    <mergeCell ref="K19:L19"/>
    <mergeCell ref="B21:C28"/>
    <mergeCell ref="K21:L21"/>
    <mergeCell ref="K22:L22"/>
    <mergeCell ref="J23:J25"/>
    <mergeCell ref="K23:L23"/>
    <mergeCell ref="K24:L24"/>
    <mergeCell ref="K25:L25"/>
    <mergeCell ref="K26:L26"/>
    <mergeCell ref="K27:L27"/>
    <mergeCell ref="K28:L28"/>
    <mergeCell ref="J14:J16"/>
    <mergeCell ref="K14:L14"/>
    <mergeCell ref="K15:L15"/>
    <mergeCell ref="K16:L16"/>
    <mergeCell ref="K17:L1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s>
  <phoneticPr fontId="3"/>
  <conditionalFormatting sqref="J4:J6 E4:I8 E9:J11 J12:J14 E12:I16 E17:J23 E24:I25 E26:J28">
    <cfRule type="containsErrors" dxfId="1" priority="1">
      <formula>ISERROR(E4)</formula>
    </cfRule>
  </conditionalFormatting>
  <printOptions horizontalCentered="1"/>
  <pageMargins left="0.39370078740157483" right="0.39370078740157483" top="0.78740157480314965" bottom="0.39370078740157483" header="0.31496062992125984" footer="0.31496062992125984"/>
  <pageSetup paperSize="9" scale="59"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A5491-08E1-4B53-8026-5B4B29DEFD58}">
  <sheetPr>
    <tabColor theme="4" tint="0.59999389629810485"/>
    <pageSetUpPr fitToPage="1"/>
  </sheetPr>
  <dimension ref="B4:C24"/>
  <sheetViews>
    <sheetView view="pageBreakPreview" zoomScale="90" zoomScaleNormal="90" zoomScaleSheetLayoutView="90" workbookViewId="0">
      <selection activeCell="L35" sqref="L35"/>
    </sheetView>
  </sheetViews>
  <sheetFormatPr defaultRowHeight="12"/>
  <cols>
    <col min="1" max="1" width="2.42578125" style="267" customWidth="1"/>
    <col min="2" max="2" width="4.85546875" style="266" customWidth="1"/>
    <col min="3" max="3" width="109.28515625" style="270" customWidth="1"/>
    <col min="4" max="4" width="3" style="267" customWidth="1"/>
    <col min="5" max="257" width="9.140625" style="267"/>
    <col min="258" max="258" width="4.85546875" style="267" customWidth="1"/>
    <col min="259" max="259" width="120.140625" style="267" customWidth="1"/>
    <col min="260" max="513" width="9.140625" style="267"/>
    <col min="514" max="514" width="4.85546875" style="267" customWidth="1"/>
    <col min="515" max="515" width="120.140625" style="267" customWidth="1"/>
    <col min="516" max="769" width="9.140625" style="267"/>
    <col min="770" max="770" width="4.85546875" style="267" customWidth="1"/>
    <col min="771" max="771" width="120.140625" style="267" customWidth="1"/>
    <col min="772" max="1025" width="9.140625" style="267"/>
    <col min="1026" max="1026" width="4.85546875" style="267" customWidth="1"/>
    <col min="1027" max="1027" width="120.140625" style="267" customWidth="1"/>
    <col min="1028" max="1281" width="9.140625" style="267"/>
    <col min="1282" max="1282" width="4.85546875" style="267" customWidth="1"/>
    <col min="1283" max="1283" width="120.140625" style="267" customWidth="1"/>
    <col min="1284" max="1537" width="9.140625" style="267"/>
    <col min="1538" max="1538" width="4.85546875" style="267" customWidth="1"/>
    <col min="1539" max="1539" width="120.140625" style="267" customWidth="1"/>
    <col min="1540" max="1793" width="9.140625" style="267"/>
    <col min="1794" max="1794" width="4.85546875" style="267" customWidth="1"/>
    <col min="1795" max="1795" width="120.140625" style="267" customWidth="1"/>
    <col min="1796" max="2049" width="9.140625" style="267"/>
    <col min="2050" max="2050" width="4.85546875" style="267" customWidth="1"/>
    <col min="2051" max="2051" width="120.140625" style="267" customWidth="1"/>
    <col min="2052" max="2305" width="9.140625" style="267"/>
    <col min="2306" max="2306" width="4.85546875" style="267" customWidth="1"/>
    <col min="2307" max="2307" width="120.140625" style="267" customWidth="1"/>
    <col min="2308" max="2561" width="9.140625" style="267"/>
    <col min="2562" max="2562" width="4.85546875" style="267" customWidth="1"/>
    <col min="2563" max="2563" width="120.140625" style="267" customWidth="1"/>
    <col min="2564" max="2817" width="9.140625" style="267"/>
    <col min="2818" max="2818" width="4.85546875" style="267" customWidth="1"/>
    <col min="2819" max="2819" width="120.140625" style="267" customWidth="1"/>
    <col min="2820" max="3073" width="9.140625" style="267"/>
    <col min="3074" max="3074" width="4.85546875" style="267" customWidth="1"/>
    <col min="3075" max="3075" width="120.140625" style="267" customWidth="1"/>
    <col min="3076" max="3329" width="9.140625" style="267"/>
    <col min="3330" max="3330" width="4.85546875" style="267" customWidth="1"/>
    <col min="3331" max="3331" width="120.140625" style="267" customWidth="1"/>
    <col min="3332" max="3585" width="9.140625" style="267"/>
    <col min="3586" max="3586" width="4.85546875" style="267" customWidth="1"/>
    <col min="3587" max="3587" width="120.140625" style="267" customWidth="1"/>
    <col min="3588" max="3841" width="9.140625" style="267"/>
    <col min="3842" max="3842" width="4.85546875" style="267" customWidth="1"/>
    <col min="3843" max="3843" width="120.140625" style="267" customWidth="1"/>
    <col min="3844" max="4097" width="9.140625" style="267"/>
    <col min="4098" max="4098" width="4.85546875" style="267" customWidth="1"/>
    <col min="4099" max="4099" width="120.140625" style="267" customWidth="1"/>
    <col min="4100" max="4353" width="9.140625" style="267"/>
    <col min="4354" max="4354" width="4.85546875" style="267" customWidth="1"/>
    <col min="4355" max="4355" width="120.140625" style="267" customWidth="1"/>
    <col min="4356" max="4609" width="9.140625" style="267"/>
    <col min="4610" max="4610" width="4.85546875" style="267" customWidth="1"/>
    <col min="4611" max="4611" width="120.140625" style="267" customWidth="1"/>
    <col min="4612" max="4865" width="9.140625" style="267"/>
    <col min="4866" max="4866" width="4.85546875" style="267" customWidth="1"/>
    <col min="4867" max="4867" width="120.140625" style="267" customWidth="1"/>
    <col min="4868" max="5121" width="9.140625" style="267"/>
    <col min="5122" max="5122" width="4.85546875" style="267" customWidth="1"/>
    <col min="5123" max="5123" width="120.140625" style="267" customWidth="1"/>
    <col min="5124" max="5377" width="9.140625" style="267"/>
    <col min="5378" max="5378" width="4.85546875" style="267" customWidth="1"/>
    <col min="5379" max="5379" width="120.140625" style="267" customWidth="1"/>
    <col min="5380" max="5633" width="9.140625" style="267"/>
    <col min="5634" max="5634" width="4.85546875" style="267" customWidth="1"/>
    <col min="5635" max="5635" width="120.140625" style="267" customWidth="1"/>
    <col min="5636" max="5889" width="9.140625" style="267"/>
    <col min="5890" max="5890" width="4.85546875" style="267" customWidth="1"/>
    <col min="5891" max="5891" width="120.140625" style="267" customWidth="1"/>
    <col min="5892" max="6145" width="9.140625" style="267"/>
    <col min="6146" max="6146" width="4.85546875" style="267" customWidth="1"/>
    <col min="6147" max="6147" width="120.140625" style="267" customWidth="1"/>
    <col min="6148" max="6401" width="9.140625" style="267"/>
    <col min="6402" max="6402" width="4.85546875" style="267" customWidth="1"/>
    <col min="6403" max="6403" width="120.140625" style="267" customWidth="1"/>
    <col min="6404" max="6657" width="9.140625" style="267"/>
    <col min="6658" max="6658" width="4.85546875" style="267" customWidth="1"/>
    <col min="6659" max="6659" width="120.140625" style="267" customWidth="1"/>
    <col min="6660" max="6913" width="9.140625" style="267"/>
    <col min="6914" max="6914" width="4.85546875" style="267" customWidth="1"/>
    <col min="6915" max="6915" width="120.140625" style="267" customWidth="1"/>
    <col min="6916" max="7169" width="9.140625" style="267"/>
    <col min="7170" max="7170" width="4.85546875" style="267" customWidth="1"/>
    <col min="7171" max="7171" width="120.140625" style="267" customWidth="1"/>
    <col min="7172" max="7425" width="9.140625" style="267"/>
    <col min="7426" max="7426" width="4.85546875" style="267" customWidth="1"/>
    <col min="7427" max="7427" width="120.140625" style="267" customWidth="1"/>
    <col min="7428" max="7681" width="9.140625" style="267"/>
    <col min="7682" max="7682" width="4.85546875" style="267" customWidth="1"/>
    <col min="7683" max="7683" width="120.140625" style="267" customWidth="1"/>
    <col min="7684" max="7937" width="9.140625" style="267"/>
    <col min="7938" max="7938" width="4.85546875" style="267" customWidth="1"/>
    <col min="7939" max="7939" width="120.140625" style="267" customWidth="1"/>
    <col min="7940" max="8193" width="9.140625" style="267"/>
    <col min="8194" max="8194" width="4.85546875" style="267" customWidth="1"/>
    <col min="8195" max="8195" width="120.140625" style="267" customWidth="1"/>
    <col min="8196" max="8449" width="9.140625" style="267"/>
    <col min="8450" max="8450" width="4.85546875" style="267" customWidth="1"/>
    <col min="8451" max="8451" width="120.140625" style="267" customWidth="1"/>
    <col min="8452" max="8705" width="9.140625" style="267"/>
    <col min="8706" max="8706" width="4.85546875" style="267" customWidth="1"/>
    <col min="8707" max="8707" width="120.140625" style="267" customWidth="1"/>
    <col min="8708" max="8961" width="9.140625" style="267"/>
    <col min="8962" max="8962" width="4.85546875" style="267" customWidth="1"/>
    <col min="8963" max="8963" width="120.140625" style="267" customWidth="1"/>
    <col min="8964" max="9217" width="9.140625" style="267"/>
    <col min="9218" max="9218" width="4.85546875" style="267" customWidth="1"/>
    <col min="9219" max="9219" width="120.140625" style="267" customWidth="1"/>
    <col min="9220" max="9473" width="9.140625" style="267"/>
    <col min="9474" max="9474" width="4.85546875" style="267" customWidth="1"/>
    <col min="9475" max="9475" width="120.140625" style="267" customWidth="1"/>
    <col min="9476" max="9729" width="9.140625" style="267"/>
    <col min="9730" max="9730" width="4.85546875" style="267" customWidth="1"/>
    <col min="9731" max="9731" width="120.140625" style="267" customWidth="1"/>
    <col min="9732" max="9985" width="9.140625" style="267"/>
    <col min="9986" max="9986" width="4.85546875" style="267" customWidth="1"/>
    <col min="9987" max="9987" width="120.140625" style="267" customWidth="1"/>
    <col min="9988" max="10241" width="9.140625" style="267"/>
    <col min="10242" max="10242" width="4.85546875" style="267" customWidth="1"/>
    <col min="10243" max="10243" width="120.140625" style="267" customWidth="1"/>
    <col min="10244" max="10497" width="9.140625" style="267"/>
    <col min="10498" max="10498" width="4.85546875" style="267" customWidth="1"/>
    <col min="10499" max="10499" width="120.140625" style="267" customWidth="1"/>
    <col min="10500" max="10753" width="9.140625" style="267"/>
    <col min="10754" max="10754" width="4.85546875" style="267" customWidth="1"/>
    <col min="10755" max="10755" width="120.140625" style="267" customWidth="1"/>
    <col min="10756" max="11009" width="9.140625" style="267"/>
    <col min="11010" max="11010" width="4.85546875" style="267" customWidth="1"/>
    <col min="11011" max="11011" width="120.140625" style="267" customWidth="1"/>
    <col min="11012" max="11265" width="9.140625" style="267"/>
    <col min="11266" max="11266" width="4.85546875" style="267" customWidth="1"/>
    <col min="11267" max="11267" width="120.140625" style="267" customWidth="1"/>
    <col min="11268" max="11521" width="9.140625" style="267"/>
    <col min="11522" max="11522" width="4.85546875" style="267" customWidth="1"/>
    <col min="11523" max="11523" width="120.140625" style="267" customWidth="1"/>
    <col min="11524" max="11777" width="9.140625" style="267"/>
    <col min="11778" max="11778" width="4.85546875" style="267" customWidth="1"/>
    <col min="11779" max="11779" width="120.140625" style="267" customWidth="1"/>
    <col min="11780" max="12033" width="9.140625" style="267"/>
    <col min="12034" max="12034" width="4.85546875" style="267" customWidth="1"/>
    <col min="12035" max="12035" width="120.140625" style="267" customWidth="1"/>
    <col min="12036" max="12289" width="9.140625" style="267"/>
    <col min="12290" max="12290" width="4.85546875" style="267" customWidth="1"/>
    <col min="12291" max="12291" width="120.140625" style="267" customWidth="1"/>
    <col min="12292" max="12545" width="9.140625" style="267"/>
    <col min="12546" max="12546" width="4.85546875" style="267" customWidth="1"/>
    <col min="12547" max="12547" width="120.140625" style="267" customWidth="1"/>
    <col min="12548" max="12801" width="9.140625" style="267"/>
    <col min="12802" max="12802" width="4.85546875" style="267" customWidth="1"/>
    <col min="12803" max="12803" width="120.140625" style="267" customWidth="1"/>
    <col min="12804" max="13057" width="9.140625" style="267"/>
    <col min="13058" max="13058" width="4.85546875" style="267" customWidth="1"/>
    <col min="13059" max="13059" width="120.140625" style="267" customWidth="1"/>
    <col min="13060" max="13313" width="9.140625" style="267"/>
    <col min="13314" max="13314" width="4.85546875" style="267" customWidth="1"/>
    <col min="13315" max="13315" width="120.140625" style="267" customWidth="1"/>
    <col min="13316" max="13569" width="9.140625" style="267"/>
    <col min="13570" max="13570" width="4.85546875" style="267" customWidth="1"/>
    <col min="13571" max="13571" width="120.140625" style="267" customWidth="1"/>
    <col min="13572" max="13825" width="9.140625" style="267"/>
    <col min="13826" max="13826" width="4.85546875" style="267" customWidth="1"/>
    <col min="13827" max="13827" width="120.140625" style="267" customWidth="1"/>
    <col min="13828" max="14081" width="9.140625" style="267"/>
    <col min="14082" max="14082" width="4.85546875" style="267" customWidth="1"/>
    <col min="14083" max="14083" width="120.140625" style="267" customWidth="1"/>
    <col min="14084" max="14337" width="9.140625" style="267"/>
    <col min="14338" max="14338" width="4.85546875" style="267" customWidth="1"/>
    <col min="14339" max="14339" width="120.140625" style="267" customWidth="1"/>
    <col min="14340" max="14593" width="9.140625" style="267"/>
    <col min="14594" max="14594" width="4.85546875" style="267" customWidth="1"/>
    <col min="14595" max="14595" width="120.140625" style="267" customWidth="1"/>
    <col min="14596" max="14849" width="9.140625" style="267"/>
    <col min="14850" max="14850" width="4.85546875" style="267" customWidth="1"/>
    <col min="14851" max="14851" width="120.140625" style="267" customWidth="1"/>
    <col min="14852" max="15105" width="9.140625" style="267"/>
    <col min="15106" max="15106" width="4.85546875" style="267" customWidth="1"/>
    <col min="15107" max="15107" width="120.140625" style="267" customWidth="1"/>
    <col min="15108" max="15361" width="9.140625" style="267"/>
    <col min="15362" max="15362" width="4.85546875" style="267" customWidth="1"/>
    <col min="15363" max="15363" width="120.140625" style="267" customWidth="1"/>
    <col min="15364" max="15617" width="9.140625" style="267"/>
    <col min="15618" max="15618" width="4.85546875" style="267" customWidth="1"/>
    <col min="15619" max="15619" width="120.140625" style="267" customWidth="1"/>
    <col min="15620" max="15873" width="9.140625" style="267"/>
    <col min="15874" max="15874" width="4.85546875" style="267" customWidth="1"/>
    <col min="15875" max="15875" width="120.140625" style="267" customWidth="1"/>
    <col min="15876" max="16129" width="9.140625" style="267"/>
    <col min="16130" max="16130" width="4.85546875" style="267" customWidth="1"/>
    <col min="16131" max="16131" width="120.140625" style="267" customWidth="1"/>
    <col min="16132" max="16384" width="9.140625" style="267"/>
  </cols>
  <sheetData>
    <row r="4" spans="2:3" ht="21.75" customHeight="1">
      <c r="C4" s="290"/>
    </row>
    <row r="7" spans="2:3" ht="14.25">
      <c r="B7" s="658" t="s">
        <v>865</v>
      </c>
      <c r="C7" s="658"/>
    </row>
    <row r="8" spans="2:3" ht="14.25">
      <c r="B8" s="291"/>
      <c r="C8" s="291"/>
    </row>
    <row r="9" spans="2:3" ht="14.25">
      <c r="C9" s="292"/>
    </row>
    <row r="10" spans="2:3">
      <c r="B10" s="293"/>
      <c r="C10" s="294"/>
    </row>
    <row r="11" spans="2:3" ht="13.5" customHeight="1">
      <c r="B11" s="295"/>
      <c r="C11" s="296"/>
    </row>
    <row r="12" spans="2:3" ht="54" customHeight="1">
      <c r="B12" s="295" t="s">
        <v>605</v>
      </c>
      <c r="C12" s="659" t="s">
        <v>866</v>
      </c>
    </row>
    <row r="13" spans="2:3" ht="27" customHeight="1">
      <c r="B13" s="295"/>
      <c r="C13" s="659"/>
    </row>
    <row r="14" spans="2:3" ht="54" customHeight="1">
      <c r="B14" s="295" t="s">
        <v>606</v>
      </c>
      <c r="C14" s="296" t="s">
        <v>863</v>
      </c>
    </row>
    <row r="15" spans="2:3" ht="13.5">
      <c r="B15" s="295" t="s">
        <v>607</v>
      </c>
      <c r="C15" s="296" t="s">
        <v>608</v>
      </c>
    </row>
    <row r="16" spans="2:3" ht="13.5">
      <c r="B16" s="295"/>
      <c r="C16" s="296"/>
    </row>
    <row r="17" spans="2:3" ht="13.5">
      <c r="B17" s="295" t="s">
        <v>609</v>
      </c>
      <c r="C17" s="296" t="s">
        <v>610</v>
      </c>
    </row>
    <row r="18" spans="2:3" ht="13.5">
      <c r="B18" s="295"/>
      <c r="C18" s="296"/>
    </row>
    <row r="19" spans="2:3" ht="13.5">
      <c r="B19" s="295" t="s">
        <v>611</v>
      </c>
      <c r="C19" s="296" t="s">
        <v>612</v>
      </c>
    </row>
    <row r="20" spans="2:3" ht="13.5">
      <c r="B20" s="295"/>
      <c r="C20" s="296"/>
    </row>
    <row r="21" spans="2:3" s="268" customFormat="1" ht="54" customHeight="1">
      <c r="B21" s="297" t="s">
        <v>613</v>
      </c>
      <c r="C21" s="298" t="s">
        <v>614</v>
      </c>
    </row>
    <row r="22" spans="2:3" ht="13.5">
      <c r="C22" s="269"/>
    </row>
    <row r="24" spans="2:3">
      <c r="C24" s="289"/>
    </row>
  </sheetData>
  <mergeCells count="2">
    <mergeCell ref="B7:C7"/>
    <mergeCell ref="C12:C13"/>
  </mergeCells>
  <phoneticPr fontId="3"/>
  <printOptions horizontalCentered="1"/>
  <pageMargins left="0.39370078740157483" right="0.39370078740157483" top="0.78740157480314965" bottom="0.39370078740157483" header="0.70866141732283472" footer="0.19685039370078741"/>
  <pageSetup paperSize="9"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3E655-90AD-48E9-A9E7-E4B05B441B4B}">
  <sheetPr>
    <tabColor theme="4" tint="0.59999389629810485"/>
  </sheetPr>
  <dimension ref="A1:BQ183"/>
  <sheetViews>
    <sheetView showGridLines="0" view="pageBreakPreview" zoomScale="90" zoomScaleNormal="90" zoomScaleSheetLayoutView="90" workbookViewId="0">
      <selection activeCell="C9" sqref="C9:J9"/>
    </sheetView>
  </sheetViews>
  <sheetFormatPr defaultColWidth="10.28515625" defaultRowHeight="13.5"/>
  <cols>
    <col min="1" max="12" width="2.85546875" style="282" customWidth="1"/>
    <col min="13" max="38" width="1.85546875" style="282" customWidth="1"/>
    <col min="39" max="39" width="3.140625" style="282" customWidth="1"/>
    <col min="40" max="41" width="1.7109375" style="282" customWidth="1"/>
    <col min="42" max="42" width="2.7109375" style="282" customWidth="1"/>
    <col min="43" max="51" width="1.85546875" style="282" customWidth="1"/>
    <col min="52" max="52" width="5.5703125" style="282" customWidth="1"/>
    <col min="53" max="55" width="1.85546875" style="282" customWidth="1"/>
    <col min="56" max="56" width="2.7109375" style="282" customWidth="1"/>
    <col min="57" max="59" width="1.85546875" style="282" customWidth="1"/>
    <col min="60" max="60" width="3.42578125" style="282" customWidth="1"/>
    <col min="61" max="61" width="3.28515625" style="282" bestFit="1" customWidth="1"/>
    <col min="62" max="62" width="2.5703125" style="282" customWidth="1"/>
    <col min="63" max="63" width="2.7109375" style="282" customWidth="1"/>
    <col min="64" max="64" width="1.85546875" style="282" customWidth="1"/>
    <col min="65" max="65" width="7" style="282" customWidth="1"/>
    <col min="66" max="66" width="1.85546875" style="282" customWidth="1"/>
    <col min="67" max="67" width="8.140625" style="282" customWidth="1"/>
    <col min="68" max="68" width="2.85546875" style="282" customWidth="1"/>
    <col min="69" max="16384" width="10.28515625" style="282"/>
  </cols>
  <sheetData>
    <row r="1" spans="1:67" ht="15" customHeight="1">
      <c r="A1" s="299"/>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1"/>
      <c r="BF1" s="301"/>
      <c r="BG1" s="302"/>
      <c r="BH1" s="302"/>
      <c r="BI1" s="302"/>
      <c r="BJ1" s="302"/>
      <c r="BK1" s="302"/>
      <c r="BL1" s="302"/>
      <c r="BM1" s="303"/>
      <c r="BN1" s="303"/>
      <c r="BO1" s="303"/>
    </row>
    <row r="2" spans="1:67" ht="30" customHeight="1">
      <c r="A2" s="1130" t="s">
        <v>867</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1130"/>
      <c r="BK2" s="1130"/>
      <c r="BL2" s="1130"/>
      <c r="BM2" s="1130"/>
      <c r="BN2" s="1130"/>
      <c r="BO2" s="1130"/>
    </row>
    <row r="3" spans="1:67" ht="15" customHeight="1">
      <c r="A3" s="661" t="s">
        <v>615</v>
      </c>
      <c r="B3" s="662"/>
      <c r="C3" s="662"/>
      <c r="D3" s="662"/>
      <c r="E3" s="662"/>
      <c r="F3" s="662"/>
      <c r="G3" s="662"/>
      <c r="H3" s="662"/>
      <c r="I3" s="662"/>
      <c r="J3" s="663"/>
      <c r="K3" s="664" t="s">
        <v>616</v>
      </c>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6"/>
      <c r="BI3" s="1131" t="s">
        <v>625</v>
      </c>
      <c r="BJ3" s="1131"/>
      <c r="BK3" s="1131"/>
      <c r="BL3" s="1131"/>
      <c r="BM3" s="1131"/>
      <c r="BN3" s="1131"/>
      <c r="BO3" s="1131"/>
    </row>
    <row r="4" spans="1:67" ht="24" customHeight="1">
      <c r="A4" s="669" t="s">
        <v>618</v>
      </c>
      <c r="B4" s="669"/>
      <c r="C4" s="669"/>
      <c r="D4" s="669"/>
      <c r="E4" s="669"/>
      <c r="F4" s="669"/>
      <c r="G4" s="669"/>
      <c r="H4" s="669"/>
      <c r="I4" s="669"/>
      <c r="J4" s="669"/>
      <c r="K4" s="670"/>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2"/>
      <c r="BI4" s="1132"/>
      <c r="BJ4" s="1132"/>
      <c r="BK4" s="1132"/>
      <c r="BL4" s="1132"/>
      <c r="BM4" s="1132"/>
      <c r="BN4" s="1132"/>
      <c r="BO4" s="1132"/>
    </row>
    <row r="5" spans="1:67" ht="15" customHeight="1">
      <c r="A5" s="673" t="s">
        <v>619</v>
      </c>
      <c r="B5" s="673"/>
      <c r="C5" s="673"/>
      <c r="D5" s="673"/>
      <c r="E5" s="673"/>
      <c r="F5" s="673"/>
      <c r="G5" s="673"/>
      <c r="H5" s="673"/>
      <c r="I5" s="673"/>
      <c r="J5" s="673"/>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1133"/>
      <c r="BJ5" s="1133"/>
      <c r="BK5" s="1133"/>
      <c r="BL5" s="1133"/>
      <c r="BM5" s="1133"/>
      <c r="BN5" s="1133"/>
      <c r="BO5" s="1133"/>
    </row>
    <row r="6" spans="1:67" ht="30" customHeight="1">
      <c r="A6" s="675" t="s">
        <v>620</v>
      </c>
      <c r="B6" s="678" t="s">
        <v>621</v>
      </c>
      <c r="C6" s="681" t="s">
        <v>622</v>
      </c>
      <c r="D6" s="682"/>
      <c r="E6" s="682"/>
      <c r="F6" s="682"/>
      <c r="G6" s="682"/>
      <c r="H6" s="682"/>
      <c r="I6" s="682"/>
      <c r="J6" s="682"/>
      <c r="K6" s="683"/>
      <c r="L6" s="684"/>
      <c r="M6" s="681" t="s">
        <v>623</v>
      </c>
      <c r="N6" s="685"/>
      <c r="O6" s="685"/>
      <c r="P6" s="685"/>
      <c r="Q6" s="685"/>
      <c r="R6" s="685"/>
      <c r="S6" s="686"/>
      <c r="T6" s="686"/>
      <c r="U6" s="686"/>
      <c r="V6" s="687"/>
      <c r="W6" s="681" t="s">
        <v>624</v>
      </c>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6"/>
      <c r="AY6" s="686"/>
      <c r="AZ6" s="686"/>
      <c r="BA6" s="686"/>
      <c r="BB6" s="686"/>
      <c r="BC6" s="686"/>
      <c r="BD6" s="686"/>
      <c r="BE6" s="686"/>
      <c r="BF6" s="686"/>
      <c r="BG6" s="686"/>
      <c r="BH6" s="687"/>
      <c r="BI6" s="1133" t="s">
        <v>625</v>
      </c>
      <c r="BJ6" s="1133"/>
      <c r="BK6" s="1133"/>
      <c r="BL6" s="1133"/>
      <c r="BM6" s="1133"/>
      <c r="BN6" s="1133"/>
      <c r="BO6" s="1133"/>
    </row>
    <row r="7" spans="1:67" ht="18.75" customHeight="1">
      <c r="A7" s="676"/>
      <c r="B7" s="679"/>
      <c r="C7" s="694"/>
      <c r="D7" s="695"/>
      <c r="E7" s="695"/>
      <c r="F7" s="695"/>
      <c r="G7" s="695"/>
      <c r="H7" s="695"/>
      <c r="I7" s="695"/>
      <c r="J7" s="695"/>
      <c r="K7" s="311"/>
      <c r="L7" s="312"/>
      <c r="M7" s="696"/>
      <c r="N7" s="697"/>
      <c r="O7" s="697"/>
      <c r="P7" s="697"/>
      <c r="Q7" s="697"/>
      <c r="R7" s="697"/>
      <c r="S7" s="315"/>
      <c r="T7" s="315"/>
      <c r="U7" s="315"/>
      <c r="V7" s="312"/>
      <c r="W7" s="316"/>
      <c r="X7" s="315"/>
      <c r="Y7" s="315"/>
      <c r="Z7" s="315"/>
      <c r="AA7" s="315"/>
      <c r="AB7" s="314"/>
      <c r="AC7" s="314"/>
      <c r="AD7" s="314"/>
      <c r="AE7" s="314"/>
      <c r="AF7" s="314"/>
      <c r="AG7" s="314"/>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8"/>
      <c r="BI7" s="1132"/>
      <c r="BJ7" s="1132"/>
      <c r="BK7" s="1132"/>
      <c r="BL7" s="1132"/>
      <c r="BM7" s="1132"/>
      <c r="BN7" s="1132"/>
      <c r="BO7" s="1132"/>
    </row>
    <row r="8" spans="1:67" ht="15.75" customHeight="1">
      <c r="A8" s="676"/>
      <c r="B8" s="679"/>
      <c r="C8" s="319"/>
      <c r="D8" s="320"/>
      <c r="E8" s="320"/>
      <c r="F8" s="320"/>
      <c r="G8" s="320"/>
      <c r="H8" s="320"/>
      <c r="I8" s="320"/>
      <c r="J8" s="320"/>
      <c r="K8" s="320"/>
      <c r="L8" s="321"/>
      <c r="M8" s="698"/>
      <c r="N8" s="699"/>
      <c r="O8" s="699"/>
      <c r="P8" s="699"/>
      <c r="Q8" s="699"/>
      <c r="R8" s="699"/>
      <c r="S8" s="283"/>
      <c r="T8" s="283"/>
      <c r="U8" s="283"/>
      <c r="V8" s="321"/>
      <c r="W8" s="324"/>
      <c r="X8" s="283"/>
      <c r="Y8" s="283"/>
      <c r="Z8" s="283"/>
      <c r="AA8" s="283"/>
      <c r="AB8" s="323"/>
      <c r="AC8" s="323"/>
      <c r="AD8" s="323"/>
      <c r="AE8" s="323"/>
      <c r="AF8" s="323"/>
      <c r="AG8" s="323"/>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6"/>
      <c r="BI8" s="1132"/>
      <c r="BJ8" s="1132"/>
      <c r="BK8" s="1132"/>
      <c r="BL8" s="1132"/>
      <c r="BM8" s="1132"/>
      <c r="BN8" s="1132"/>
      <c r="BO8" s="1132"/>
    </row>
    <row r="9" spans="1:67" ht="15" customHeight="1">
      <c r="A9" s="676"/>
      <c r="B9" s="679"/>
      <c r="C9" s="688" t="s">
        <v>626</v>
      </c>
      <c r="D9" s="689"/>
      <c r="E9" s="689"/>
      <c r="F9" s="689"/>
      <c r="G9" s="689"/>
      <c r="H9" s="689"/>
      <c r="I9" s="689"/>
      <c r="J9" s="689"/>
      <c r="K9" s="327"/>
      <c r="L9" s="328"/>
      <c r="M9" s="690"/>
      <c r="N9" s="691"/>
      <c r="O9" s="691"/>
      <c r="P9" s="691"/>
      <c r="Q9" s="691"/>
      <c r="R9" s="691"/>
      <c r="S9" s="327"/>
      <c r="T9" s="327"/>
      <c r="U9" s="327"/>
      <c r="V9" s="328"/>
      <c r="W9" s="331"/>
      <c r="X9" s="327"/>
      <c r="Y9" s="327"/>
      <c r="Z9" s="327"/>
      <c r="AA9" s="327"/>
      <c r="AB9" s="330"/>
      <c r="AC9" s="330"/>
      <c r="AD9" s="330"/>
      <c r="AE9" s="330"/>
      <c r="AF9" s="330"/>
      <c r="AG9" s="330"/>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3"/>
      <c r="BI9" s="1132"/>
      <c r="BJ9" s="1132"/>
      <c r="BK9" s="1132"/>
      <c r="BL9" s="1132"/>
      <c r="BM9" s="1132"/>
      <c r="BN9" s="1132"/>
      <c r="BO9" s="1132"/>
    </row>
    <row r="10" spans="1:67" ht="15" customHeight="1">
      <c r="A10" s="676"/>
      <c r="B10" s="679"/>
      <c r="C10" s="688" t="s">
        <v>627</v>
      </c>
      <c r="D10" s="689"/>
      <c r="E10" s="689"/>
      <c r="F10" s="689"/>
      <c r="G10" s="689"/>
      <c r="H10" s="689"/>
      <c r="I10" s="689"/>
      <c r="J10" s="689"/>
      <c r="K10" s="327"/>
      <c r="L10" s="328"/>
      <c r="M10" s="690"/>
      <c r="N10" s="691"/>
      <c r="O10" s="691"/>
      <c r="P10" s="691"/>
      <c r="Q10" s="691"/>
      <c r="R10" s="691"/>
      <c r="S10" s="327"/>
      <c r="T10" s="327"/>
      <c r="U10" s="327"/>
      <c r="V10" s="328"/>
      <c r="W10" s="331"/>
      <c r="X10" s="327"/>
      <c r="Y10" s="327"/>
      <c r="Z10" s="327"/>
      <c r="AA10" s="327"/>
      <c r="AB10" s="330"/>
      <c r="AC10" s="330"/>
      <c r="AD10" s="330"/>
      <c r="AE10" s="330"/>
      <c r="AF10" s="330"/>
      <c r="AG10" s="330"/>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3"/>
      <c r="BI10" s="1132"/>
      <c r="BJ10" s="1132"/>
      <c r="BK10" s="1132"/>
      <c r="BL10" s="1132"/>
      <c r="BM10" s="1132"/>
      <c r="BN10" s="1132"/>
      <c r="BO10" s="1132"/>
    </row>
    <row r="11" spans="1:67" ht="15" customHeight="1">
      <c r="A11" s="676"/>
      <c r="B11" s="679"/>
      <c r="C11" s="688" t="s">
        <v>628</v>
      </c>
      <c r="D11" s="689"/>
      <c r="E11" s="689"/>
      <c r="F11" s="689"/>
      <c r="G11" s="689"/>
      <c r="H11" s="689"/>
      <c r="I11" s="689"/>
      <c r="J11" s="689"/>
      <c r="K11" s="327"/>
      <c r="L11" s="328"/>
      <c r="M11" s="690"/>
      <c r="N11" s="691"/>
      <c r="O11" s="691"/>
      <c r="P11" s="691"/>
      <c r="Q11" s="691"/>
      <c r="R11" s="691"/>
      <c r="S11" s="327"/>
      <c r="T11" s="327"/>
      <c r="U11" s="327"/>
      <c r="V11" s="328"/>
      <c r="W11" s="331"/>
      <c r="X11" s="327"/>
      <c r="Y11" s="327"/>
      <c r="Z11" s="327"/>
      <c r="AA11" s="327"/>
      <c r="AB11" s="330"/>
      <c r="AC11" s="330"/>
      <c r="AD11" s="330"/>
      <c r="AE11" s="330"/>
      <c r="AF11" s="330"/>
      <c r="AG11" s="330"/>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3"/>
      <c r="BI11" s="1132"/>
      <c r="BJ11" s="1132"/>
      <c r="BK11" s="1132"/>
      <c r="BL11" s="1132"/>
      <c r="BM11" s="1132"/>
      <c r="BN11" s="1132"/>
      <c r="BO11" s="1132"/>
    </row>
    <row r="12" spans="1:67" ht="15" customHeight="1">
      <c r="A12" s="676"/>
      <c r="B12" s="679"/>
      <c r="C12" s="319"/>
      <c r="D12" s="320"/>
      <c r="E12" s="320"/>
      <c r="F12" s="320"/>
      <c r="G12" s="320"/>
      <c r="H12" s="320"/>
      <c r="I12" s="320"/>
      <c r="J12" s="320"/>
      <c r="K12" s="327"/>
      <c r="L12" s="328"/>
      <c r="M12" s="329"/>
      <c r="N12" s="330"/>
      <c r="O12" s="330"/>
      <c r="P12" s="330"/>
      <c r="Q12" s="330"/>
      <c r="R12" s="330"/>
      <c r="S12" s="327"/>
      <c r="T12" s="327"/>
      <c r="U12" s="327"/>
      <c r="V12" s="328"/>
      <c r="W12" s="331"/>
      <c r="X12" s="327"/>
      <c r="Y12" s="327"/>
      <c r="Z12" s="327"/>
      <c r="AA12" s="327"/>
      <c r="AB12" s="330"/>
      <c r="AC12" s="330"/>
      <c r="AD12" s="330"/>
      <c r="AE12" s="330"/>
      <c r="AF12" s="330"/>
      <c r="AG12" s="330"/>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3"/>
      <c r="BI12" s="1132"/>
      <c r="BJ12" s="1132"/>
      <c r="BK12" s="1132"/>
      <c r="BL12" s="1132"/>
      <c r="BM12" s="1132"/>
      <c r="BN12" s="1132"/>
      <c r="BO12" s="1132"/>
    </row>
    <row r="13" spans="1:67" ht="15" customHeight="1">
      <c r="A13" s="676"/>
      <c r="B13" s="679"/>
      <c r="C13" s="688" t="s">
        <v>626</v>
      </c>
      <c r="D13" s="689"/>
      <c r="E13" s="689"/>
      <c r="F13" s="689"/>
      <c r="G13" s="689"/>
      <c r="H13" s="689"/>
      <c r="I13" s="689"/>
      <c r="J13" s="689"/>
      <c r="K13" s="327"/>
      <c r="L13" s="328"/>
      <c r="M13" s="690"/>
      <c r="N13" s="691"/>
      <c r="O13" s="691"/>
      <c r="P13" s="691"/>
      <c r="Q13" s="691"/>
      <c r="R13" s="691"/>
      <c r="S13" s="327"/>
      <c r="T13" s="327"/>
      <c r="U13" s="327"/>
      <c r="V13" s="328"/>
      <c r="W13" s="331"/>
      <c r="X13" s="327"/>
      <c r="Y13" s="327"/>
      <c r="Z13" s="327"/>
      <c r="AA13" s="327"/>
      <c r="AB13" s="330"/>
      <c r="AC13" s="330"/>
      <c r="AD13" s="330"/>
      <c r="AE13" s="330"/>
      <c r="AF13" s="330"/>
      <c r="AG13" s="330"/>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3"/>
      <c r="BI13" s="1132"/>
      <c r="BJ13" s="1132"/>
      <c r="BK13" s="1132"/>
      <c r="BL13" s="1132"/>
      <c r="BM13" s="1132"/>
      <c r="BN13" s="1132"/>
      <c r="BO13" s="1132"/>
    </row>
    <row r="14" spans="1:67" ht="15" customHeight="1">
      <c r="A14" s="676"/>
      <c r="B14" s="679"/>
      <c r="C14" s="688" t="s">
        <v>627</v>
      </c>
      <c r="D14" s="689"/>
      <c r="E14" s="689"/>
      <c r="F14" s="689"/>
      <c r="G14" s="689"/>
      <c r="H14" s="689"/>
      <c r="I14" s="689"/>
      <c r="J14" s="689"/>
      <c r="K14" s="327"/>
      <c r="L14" s="328"/>
      <c r="M14" s="690"/>
      <c r="N14" s="691"/>
      <c r="O14" s="691"/>
      <c r="P14" s="691"/>
      <c r="Q14" s="691"/>
      <c r="R14" s="691"/>
      <c r="S14" s="327"/>
      <c r="T14" s="327"/>
      <c r="U14" s="327"/>
      <c r="V14" s="328"/>
      <c r="W14" s="331"/>
      <c r="X14" s="327"/>
      <c r="Y14" s="327"/>
      <c r="Z14" s="327"/>
      <c r="AA14" s="327"/>
      <c r="AB14" s="330"/>
      <c r="AC14" s="330"/>
      <c r="AD14" s="330"/>
      <c r="AE14" s="330"/>
      <c r="AF14" s="330"/>
      <c r="AG14" s="330"/>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3"/>
      <c r="BI14" s="1132"/>
      <c r="BJ14" s="1132"/>
      <c r="BK14" s="1132"/>
      <c r="BL14" s="1132"/>
      <c r="BM14" s="1132"/>
      <c r="BN14" s="1132"/>
      <c r="BO14" s="1132"/>
    </row>
    <row r="15" spans="1:67" ht="15" customHeight="1">
      <c r="A15" s="676"/>
      <c r="B15" s="679"/>
      <c r="C15" s="688" t="s">
        <v>629</v>
      </c>
      <c r="D15" s="689"/>
      <c r="E15" s="689"/>
      <c r="F15" s="689"/>
      <c r="G15" s="689"/>
      <c r="H15" s="689"/>
      <c r="I15" s="689"/>
      <c r="J15" s="689"/>
      <c r="K15" s="327"/>
      <c r="L15" s="328"/>
      <c r="M15" s="690"/>
      <c r="N15" s="691"/>
      <c r="O15" s="691"/>
      <c r="P15" s="691"/>
      <c r="Q15" s="691"/>
      <c r="R15" s="691"/>
      <c r="S15" s="327"/>
      <c r="T15" s="327"/>
      <c r="U15" s="327"/>
      <c r="V15" s="328"/>
      <c r="W15" s="331"/>
      <c r="X15" s="327"/>
      <c r="Y15" s="327"/>
      <c r="Z15" s="327"/>
      <c r="AA15" s="327"/>
      <c r="AB15" s="330"/>
      <c r="AC15" s="330"/>
      <c r="AD15" s="330"/>
      <c r="AE15" s="330"/>
      <c r="AF15" s="330"/>
      <c r="AG15" s="330"/>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3"/>
      <c r="BI15" s="1132"/>
      <c r="BJ15" s="1132"/>
      <c r="BK15" s="1132"/>
      <c r="BL15" s="1132"/>
      <c r="BM15" s="1132"/>
      <c r="BN15" s="1132"/>
      <c r="BO15" s="1132"/>
    </row>
    <row r="16" spans="1:67" ht="15" customHeight="1">
      <c r="A16" s="676"/>
      <c r="B16" s="679"/>
      <c r="C16" s="319"/>
      <c r="D16" s="320"/>
      <c r="E16" s="320"/>
      <c r="F16" s="320"/>
      <c r="G16" s="320"/>
      <c r="H16" s="320"/>
      <c r="I16" s="320"/>
      <c r="J16" s="320"/>
      <c r="K16" s="327"/>
      <c r="L16" s="328"/>
      <c r="M16" s="329"/>
      <c r="N16" s="330"/>
      <c r="O16" s="330"/>
      <c r="P16" s="330"/>
      <c r="Q16" s="330"/>
      <c r="R16" s="330"/>
      <c r="S16" s="327"/>
      <c r="T16" s="327"/>
      <c r="U16" s="327"/>
      <c r="V16" s="328"/>
      <c r="W16" s="331"/>
      <c r="X16" s="327"/>
      <c r="Y16" s="327"/>
      <c r="Z16" s="327"/>
      <c r="AA16" s="327"/>
      <c r="AB16" s="330"/>
      <c r="AC16" s="330"/>
      <c r="AD16" s="330"/>
      <c r="AE16" s="330"/>
      <c r="AF16" s="330"/>
      <c r="AG16" s="330"/>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3"/>
      <c r="BI16" s="1132"/>
      <c r="BJ16" s="1132"/>
      <c r="BK16" s="1132"/>
      <c r="BL16" s="1132"/>
      <c r="BM16" s="1132"/>
      <c r="BN16" s="1132"/>
      <c r="BO16" s="1132"/>
    </row>
    <row r="17" spans="1:67" ht="15" customHeight="1">
      <c r="A17" s="676"/>
      <c r="B17" s="679"/>
      <c r="C17" s="688" t="s">
        <v>630</v>
      </c>
      <c r="D17" s="689"/>
      <c r="E17" s="689"/>
      <c r="F17" s="689"/>
      <c r="G17" s="689"/>
      <c r="H17" s="689"/>
      <c r="I17" s="689"/>
      <c r="J17" s="689"/>
      <c r="K17" s="327"/>
      <c r="L17" s="328"/>
      <c r="M17" s="690"/>
      <c r="N17" s="691"/>
      <c r="O17" s="691"/>
      <c r="P17" s="691"/>
      <c r="Q17" s="691"/>
      <c r="R17" s="691"/>
      <c r="S17" s="327"/>
      <c r="T17" s="327"/>
      <c r="U17" s="327"/>
      <c r="V17" s="328"/>
      <c r="W17" s="331"/>
      <c r="X17" s="327"/>
      <c r="Y17" s="327"/>
      <c r="Z17" s="327"/>
      <c r="AA17" s="327"/>
      <c r="AB17" s="330"/>
      <c r="AC17" s="330"/>
      <c r="AD17" s="330"/>
      <c r="AE17" s="330"/>
      <c r="AF17" s="330"/>
      <c r="AG17" s="330"/>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3"/>
      <c r="BI17" s="1132"/>
      <c r="BJ17" s="1132"/>
      <c r="BK17" s="1132"/>
      <c r="BL17" s="1132"/>
      <c r="BM17" s="1132"/>
      <c r="BN17" s="1132"/>
      <c r="BO17" s="1132"/>
    </row>
    <row r="18" spans="1:67" ht="15" customHeight="1">
      <c r="A18" s="676"/>
      <c r="B18" s="679"/>
      <c r="C18" s="688" t="s">
        <v>631</v>
      </c>
      <c r="D18" s="689"/>
      <c r="E18" s="689"/>
      <c r="F18" s="689"/>
      <c r="G18" s="689"/>
      <c r="H18" s="689"/>
      <c r="I18" s="689"/>
      <c r="J18" s="689"/>
      <c r="K18" s="327"/>
      <c r="L18" s="328"/>
      <c r="M18" s="690"/>
      <c r="N18" s="691"/>
      <c r="O18" s="691"/>
      <c r="P18" s="691"/>
      <c r="Q18" s="691"/>
      <c r="R18" s="691"/>
      <c r="S18" s="327"/>
      <c r="T18" s="327"/>
      <c r="U18" s="327"/>
      <c r="V18" s="328"/>
      <c r="W18" s="331"/>
      <c r="X18" s="327"/>
      <c r="Y18" s="327"/>
      <c r="Z18" s="327"/>
      <c r="AA18" s="327"/>
      <c r="AB18" s="330"/>
      <c r="AC18" s="330"/>
      <c r="AD18" s="330"/>
      <c r="AE18" s="330"/>
      <c r="AF18" s="330"/>
      <c r="AG18" s="330"/>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3"/>
      <c r="BI18" s="1132"/>
      <c r="BJ18" s="1132"/>
      <c r="BK18" s="1132"/>
      <c r="BL18" s="1132"/>
      <c r="BM18" s="1132"/>
      <c r="BN18" s="1132"/>
      <c r="BO18" s="1132"/>
    </row>
    <row r="19" spans="1:67" ht="15" customHeight="1">
      <c r="A19" s="676"/>
      <c r="B19" s="679"/>
      <c r="C19" s="688" t="s">
        <v>628</v>
      </c>
      <c r="D19" s="689"/>
      <c r="E19" s="689"/>
      <c r="F19" s="689"/>
      <c r="G19" s="689"/>
      <c r="H19" s="689"/>
      <c r="I19" s="689"/>
      <c r="J19" s="689"/>
      <c r="K19" s="327"/>
      <c r="L19" s="328"/>
      <c r="M19" s="690"/>
      <c r="N19" s="691"/>
      <c r="O19" s="691"/>
      <c r="P19" s="691"/>
      <c r="Q19" s="691"/>
      <c r="R19" s="691"/>
      <c r="S19" s="327"/>
      <c r="T19" s="327"/>
      <c r="U19" s="327"/>
      <c r="V19" s="328"/>
      <c r="W19" s="331"/>
      <c r="X19" s="327"/>
      <c r="Y19" s="327"/>
      <c r="Z19" s="327"/>
      <c r="AA19" s="327"/>
      <c r="AB19" s="330"/>
      <c r="AC19" s="330"/>
      <c r="AD19" s="330"/>
      <c r="AE19" s="330"/>
      <c r="AF19" s="330"/>
      <c r="AG19" s="330"/>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3"/>
      <c r="BI19" s="1132"/>
      <c r="BJ19" s="1132"/>
      <c r="BK19" s="1132"/>
      <c r="BL19" s="1132"/>
      <c r="BM19" s="1132"/>
      <c r="BN19" s="1132"/>
      <c r="BO19" s="1132"/>
    </row>
    <row r="20" spans="1:67" ht="15" customHeight="1">
      <c r="A20" s="676"/>
      <c r="B20" s="680"/>
      <c r="C20" s="700"/>
      <c r="D20" s="701"/>
      <c r="E20" s="701"/>
      <c r="F20" s="701"/>
      <c r="G20" s="701"/>
      <c r="H20" s="701"/>
      <c r="I20" s="701"/>
      <c r="J20" s="701"/>
      <c r="K20" s="335"/>
      <c r="L20" s="336"/>
      <c r="M20" s="702"/>
      <c r="N20" s="703"/>
      <c r="O20" s="703"/>
      <c r="P20" s="703"/>
      <c r="Q20" s="703"/>
      <c r="R20" s="703"/>
      <c r="S20" s="335"/>
      <c r="T20" s="335"/>
      <c r="U20" s="335"/>
      <c r="V20" s="336"/>
      <c r="W20" s="334"/>
      <c r="X20" s="335"/>
      <c r="Y20" s="335"/>
      <c r="Z20" s="335"/>
      <c r="AA20" s="335"/>
      <c r="AB20" s="338"/>
      <c r="AC20" s="338"/>
      <c r="AD20" s="338"/>
      <c r="AE20" s="338"/>
      <c r="AF20" s="338"/>
      <c r="AG20" s="338"/>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40"/>
      <c r="BI20" s="1132"/>
      <c r="BJ20" s="1132"/>
      <c r="BK20" s="1132"/>
      <c r="BL20" s="1132"/>
      <c r="BM20" s="1132"/>
      <c r="BN20" s="1132"/>
      <c r="BO20" s="1132"/>
    </row>
    <row r="21" spans="1:67" ht="30" customHeight="1">
      <c r="A21" s="676"/>
      <c r="B21" s="678" t="s">
        <v>632</v>
      </c>
      <c r="C21" s="681" t="s">
        <v>633</v>
      </c>
      <c r="D21" s="682"/>
      <c r="E21" s="682"/>
      <c r="F21" s="682"/>
      <c r="G21" s="682"/>
      <c r="H21" s="682"/>
      <c r="I21" s="682"/>
      <c r="J21" s="682"/>
      <c r="K21" s="683"/>
      <c r="L21" s="684"/>
      <c r="M21" s="681" t="s">
        <v>623</v>
      </c>
      <c r="N21" s="685"/>
      <c r="O21" s="685"/>
      <c r="P21" s="685"/>
      <c r="Q21" s="685"/>
      <c r="R21" s="685"/>
      <c r="S21" s="686"/>
      <c r="T21" s="686"/>
      <c r="U21" s="686"/>
      <c r="V21" s="687"/>
      <c r="W21" s="681" t="s">
        <v>624</v>
      </c>
      <c r="X21" s="686"/>
      <c r="Y21" s="686"/>
      <c r="Z21" s="686"/>
      <c r="AA21" s="686"/>
      <c r="AB21" s="686"/>
      <c r="AC21" s="686"/>
      <c r="AD21" s="686"/>
      <c r="AE21" s="686"/>
      <c r="AF21" s="686"/>
      <c r="AG21" s="686"/>
      <c r="AH21" s="686"/>
      <c r="AI21" s="686"/>
      <c r="AJ21" s="686"/>
      <c r="AK21" s="686"/>
      <c r="AL21" s="686"/>
      <c r="AM21" s="686"/>
      <c r="AN21" s="686"/>
      <c r="AO21" s="686"/>
      <c r="AP21" s="686"/>
      <c r="AQ21" s="686"/>
      <c r="AR21" s="686"/>
      <c r="AS21" s="686"/>
      <c r="AT21" s="686"/>
      <c r="AU21" s="686"/>
      <c r="AV21" s="686"/>
      <c r="AW21" s="686"/>
      <c r="AX21" s="686"/>
      <c r="AY21" s="686"/>
      <c r="AZ21" s="686"/>
      <c r="BA21" s="686"/>
      <c r="BB21" s="686"/>
      <c r="BC21" s="686"/>
      <c r="BD21" s="686"/>
      <c r="BE21" s="686"/>
      <c r="BF21" s="686"/>
      <c r="BG21" s="686"/>
      <c r="BH21" s="687"/>
      <c r="BI21" s="1133" t="s">
        <v>625</v>
      </c>
      <c r="BJ21" s="1133"/>
      <c r="BK21" s="1133"/>
      <c r="BL21" s="1133"/>
      <c r="BM21" s="1133"/>
      <c r="BN21" s="1133"/>
      <c r="BO21" s="1133"/>
    </row>
    <row r="22" spans="1:67" ht="15" customHeight="1">
      <c r="A22" s="676"/>
      <c r="B22" s="704"/>
      <c r="C22" s="694"/>
      <c r="D22" s="695"/>
      <c r="E22" s="695"/>
      <c r="F22" s="695"/>
      <c r="G22" s="695"/>
      <c r="H22" s="695"/>
      <c r="I22" s="695"/>
      <c r="J22" s="695"/>
      <c r="K22" s="311"/>
      <c r="L22" s="315"/>
      <c r="M22" s="313"/>
      <c r="N22" s="314"/>
      <c r="O22" s="314"/>
      <c r="P22" s="314"/>
      <c r="Q22" s="314"/>
      <c r="R22" s="314"/>
      <c r="S22" s="315"/>
      <c r="T22" s="315"/>
      <c r="U22" s="315"/>
      <c r="V22" s="312"/>
      <c r="W22" s="316"/>
      <c r="X22" s="315"/>
      <c r="Y22" s="315"/>
      <c r="Z22" s="315"/>
      <c r="AA22" s="315"/>
      <c r="AB22" s="314"/>
      <c r="AC22" s="314"/>
      <c r="AD22" s="314"/>
      <c r="AE22" s="314"/>
      <c r="AF22" s="314"/>
      <c r="AG22" s="314"/>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3"/>
      <c r="BI22" s="1132"/>
      <c r="BJ22" s="1132"/>
      <c r="BK22" s="1132"/>
      <c r="BL22" s="1132"/>
      <c r="BM22" s="1132"/>
      <c r="BN22" s="1132"/>
      <c r="BO22" s="1132"/>
    </row>
    <row r="23" spans="1:67" ht="15" customHeight="1">
      <c r="A23" s="676"/>
      <c r="B23" s="704"/>
      <c r="C23" s="319"/>
      <c r="D23" s="320"/>
      <c r="E23" s="320"/>
      <c r="F23" s="320"/>
      <c r="G23" s="320"/>
      <c r="H23" s="320"/>
      <c r="I23" s="320"/>
      <c r="J23" s="320"/>
      <c r="K23" s="320"/>
      <c r="L23" s="283"/>
      <c r="M23" s="322"/>
      <c r="N23" s="323"/>
      <c r="O23" s="323"/>
      <c r="P23" s="323"/>
      <c r="Q23" s="323"/>
      <c r="R23" s="323"/>
      <c r="S23" s="283"/>
      <c r="T23" s="283"/>
      <c r="U23" s="283"/>
      <c r="V23" s="321"/>
      <c r="W23" s="324"/>
      <c r="X23" s="283"/>
      <c r="Y23" s="283"/>
      <c r="Z23" s="283"/>
      <c r="AA23" s="283"/>
      <c r="AB23" s="323"/>
      <c r="AC23" s="323"/>
      <c r="AD23" s="323"/>
      <c r="AE23" s="323"/>
      <c r="AF23" s="323"/>
      <c r="AG23" s="323"/>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5"/>
      <c r="BI23" s="1132"/>
      <c r="BJ23" s="1132"/>
      <c r="BK23" s="1132"/>
      <c r="BL23" s="1132"/>
      <c r="BM23" s="1132"/>
      <c r="BN23" s="1132"/>
      <c r="BO23" s="1132"/>
    </row>
    <row r="24" spans="1:67" ht="15" customHeight="1">
      <c r="A24" s="676"/>
      <c r="B24" s="679"/>
      <c r="C24" s="688" t="s">
        <v>634</v>
      </c>
      <c r="D24" s="689"/>
      <c r="E24" s="689"/>
      <c r="F24" s="689"/>
      <c r="G24" s="689"/>
      <c r="H24" s="689"/>
      <c r="I24" s="689"/>
      <c r="J24" s="689"/>
      <c r="K24" s="327"/>
      <c r="L24" s="327"/>
      <c r="M24" s="329"/>
      <c r="N24" s="330"/>
      <c r="O24" s="330"/>
      <c r="P24" s="330"/>
      <c r="Q24" s="330"/>
      <c r="R24" s="330"/>
      <c r="S24" s="327"/>
      <c r="T24" s="327"/>
      <c r="U24" s="327"/>
      <c r="V24" s="328"/>
      <c r="W24" s="331"/>
      <c r="X24" s="327"/>
      <c r="Y24" s="327"/>
      <c r="Z24" s="327"/>
      <c r="AA24" s="327"/>
      <c r="AB24" s="330"/>
      <c r="AC24" s="330"/>
      <c r="AD24" s="330"/>
      <c r="AE24" s="330"/>
      <c r="AF24" s="330"/>
      <c r="AG24" s="330"/>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3"/>
      <c r="BI24" s="1132"/>
      <c r="BJ24" s="1132"/>
      <c r="BK24" s="1132"/>
      <c r="BL24" s="1132"/>
      <c r="BM24" s="1132"/>
      <c r="BN24" s="1132"/>
      <c r="BO24" s="1132"/>
    </row>
    <row r="25" spans="1:67" ht="15" customHeight="1">
      <c r="A25" s="676"/>
      <c r="B25" s="679"/>
      <c r="C25" s="688" t="s">
        <v>635</v>
      </c>
      <c r="D25" s="689"/>
      <c r="E25" s="689"/>
      <c r="F25" s="689"/>
      <c r="G25" s="689"/>
      <c r="H25" s="689"/>
      <c r="I25" s="689"/>
      <c r="J25" s="689"/>
      <c r="K25" s="327"/>
      <c r="L25" s="327"/>
      <c r="M25" s="329"/>
      <c r="N25" s="330"/>
      <c r="O25" s="330"/>
      <c r="P25" s="330"/>
      <c r="Q25" s="330"/>
      <c r="R25" s="330"/>
      <c r="S25" s="327"/>
      <c r="T25" s="327"/>
      <c r="U25" s="327"/>
      <c r="V25" s="328"/>
      <c r="W25" s="331"/>
      <c r="X25" s="327"/>
      <c r="Y25" s="327"/>
      <c r="Z25" s="327"/>
      <c r="AA25" s="327"/>
      <c r="AB25" s="330"/>
      <c r="AC25" s="330"/>
      <c r="AD25" s="330"/>
      <c r="AE25" s="330"/>
      <c r="AF25" s="330"/>
      <c r="AG25" s="330"/>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3"/>
      <c r="BI25" s="1132"/>
      <c r="BJ25" s="1132"/>
      <c r="BK25" s="1132"/>
      <c r="BL25" s="1132"/>
      <c r="BM25" s="1132"/>
      <c r="BN25" s="1132"/>
      <c r="BO25" s="1132"/>
    </row>
    <row r="26" spans="1:67" ht="15" customHeight="1">
      <c r="A26" s="676"/>
      <c r="B26" s="680"/>
      <c r="C26" s="700"/>
      <c r="D26" s="701"/>
      <c r="E26" s="701"/>
      <c r="F26" s="701"/>
      <c r="G26" s="701"/>
      <c r="H26" s="701"/>
      <c r="I26" s="701"/>
      <c r="J26" s="701"/>
      <c r="K26" s="335"/>
      <c r="L26" s="335"/>
      <c r="M26" s="337"/>
      <c r="N26" s="338"/>
      <c r="O26" s="338"/>
      <c r="P26" s="338"/>
      <c r="Q26" s="338"/>
      <c r="R26" s="338"/>
      <c r="S26" s="335"/>
      <c r="T26" s="335"/>
      <c r="U26" s="335"/>
      <c r="V26" s="336"/>
      <c r="W26" s="334"/>
      <c r="X26" s="335"/>
      <c r="Y26" s="335"/>
      <c r="Z26" s="335"/>
      <c r="AA26" s="335"/>
      <c r="AB26" s="338"/>
      <c r="AC26" s="338"/>
      <c r="AD26" s="338"/>
      <c r="AE26" s="338"/>
      <c r="AF26" s="338"/>
      <c r="AG26" s="338"/>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40"/>
      <c r="BI26" s="1132"/>
      <c r="BJ26" s="1132"/>
      <c r="BK26" s="1132"/>
      <c r="BL26" s="1132"/>
      <c r="BM26" s="1132"/>
      <c r="BN26" s="1132"/>
      <c r="BO26" s="1132"/>
    </row>
    <row r="27" spans="1:67" ht="30" customHeight="1">
      <c r="A27" s="676"/>
      <c r="B27" s="678" t="s">
        <v>636</v>
      </c>
      <c r="C27" s="681" t="s">
        <v>633</v>
      </c>
      <c r="D27" s="682"/>
      <c r="E27" s="682"/>
      <c r="F27" s="682"/>
      <c r="G27" s="682"/>
      <c r="H27" s="682"/>
      <c r="I27" s="682"/>
      <c r="J27" s="682"/>
      <c r="K27" s="683"/>
      <c r="L27" s="684"/>
      <c r="M27" s="681" t="s">
        <v>623</v>
      </c>
      <c r="N27" s="685"/>
      <c r="O27" s="685"/>
      <c r="P27" s="685"/>
      <c r="Q27" s="685"/>
      <c r="R27" s="685"/>
      <c r="S27" s="686"/>
      <c r="T27" s="686"/>
      <c r="U27" s="686"/>
      <c r="V27" s="687"/>
      <c r="W27" s="681" t="s">
        <v>624</v>
      </c>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B27" s="686"/>
      <c r="BC27" s="686"/>
      <c r="BD27" s="686"/>
      <c r="BE27" s="686"/>
      <c r="BF27" s="686"/>
      <c r="BG27" s="686"/>
      <c r="BH27" s="687"/>
      <c r="BI27" s="1133" t="s">
        <v>625</v>
      </c>
      <c r="BJ27" s="1133"/>
      <c r="BK27" s="1133"/>
      <c r="BL27" s="1133"/>
      <c r="BM27" s="1133"/>
      <c r="BN27" s="1133"/>
      <c r="BO27" s="1133"/>
    </row>
    <row r="28" spans="1:67" ht="22.5" customHeight="1">
      <c r="A28" s="676"/>
      <c r="B28" s="704"/>
      <c r="C28" s="694"/>
      <c r="D28" s="695"/>
      <c r="E28" s="695"/>
      <c r="F28" s="695"/>
      <c r="G28" s="695"/>
      <c r="H28" s="695"/>
      <c r="I28" s="695"/>
      <c r="J28" s="695"/>
      <c r="K28" s="311"/>
      <c r="L28" s="346"/>
      <c r="M28" s="347"/>
      <c r="N28" s="348"/>
      <c r="O28" s="348"/>
      <c r="P28" s="348"/>
      <c r="Q28" s="348"/>
      <c r="R28" s="348"/>
      <c r="S28" s="346"/>
      <c r="T28" s="346"/>
      <c r="U28" s="346"/>
      <c r="V28" s="349"/>
      <c r="W28" s="350"/>
      <c r="X28" s="346"/>
      <c r="Y28" s="346"/>
      <c r="Z28" s="346"/>
      <c r="AA28" s="346"/>
      <c r="AB28" s="348"/>
      <c r="AC28" s="348"/>
      <c r="AD28" s="348"/>
      <c r="AE28" s="348"/>
      <c r="AF28" s="348"/>
      <c r="AG28" s="348"/>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3"/>
      <c r="BI28" s="1132"/>
      <c r="BJ28" s="1132"/>
      <c r="BK28" s="1132"/>
      <c r="BL28" s="1132"/>
      <c r="BM28" s="1132"/>
      <c r="BN28" s="1132"/>
      <c r="BO28" s="1132"/>
    </row>
    <row r="29" spans="1:67" ht="15" customHeight="1">
      <c r="A29" s="676"/>
      <c r="B29" s="704"/>
      <c r="C29" s="688" t="s">
        <v>637</v>
      </c>
      <c r="D29" s="689"/>
      <c r="E29" s="689"/>
      <c r="F29" s="689"/>
      <c r="G29" s="689"/>
      <c r="H29" s="689"/>
      <c r="I29" s="689"/>
      <c r="J29" s="689"/>
      <c r="K29" s="327"/>
      <c r="L29" s="351"/>
      <c r="M29" s="329"/>
      <c r="N29" s="330"/>
      <c r="O29" s="330"/>
      <c r="P29" s="330"/>
      <c r="Q29" s="330"/>
      <c r="R29" s="330"/>
      <c r="S29" s="351"/>
      <c r="T29" s="351"/>
      <c r="U29" s="351"/>
      <c r="V29" s="352"/>
      <c r="W29" s="353"/>
      <c r="X29" s="351"/>
      <c r="Y29" s="351"/>
      <c r="Z29" s="351"/>
      <c r="AA29" s="351"/>
      <c r="AB29" s="330"/>
      <c r="AC29" s="330"/>
      <c r="AD29" s="330"/>
      <c r="AE29" s="330"/>
      <c r="AF29" s="330"/>
      <c r="AG29" s="330"/>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5"/>
      <c r="BI29" s="1132"/>
      <c r="BJ29" s="1132"/>
      <c r="BK29" s="1132"/>
      <c r="BL29" s="1132"/>
      <c r="BM29" s="1132"/>
      <c r="BN29" s="1132"/>
      <c r="BO29" s="1132"/>
    </row>
    <row r="30" spans="1:67" ht="15" customHeight="1">
      <c r="A30" s="676"/>
      <c r="B30" s="704"/>
      <c r="C30" s="688" t="s">
        <v>637</v>
      </c>
      <c r="D30" s="689"/>
      <c r="E30" s="689"/>
      <c r="F30" s="689"/>
      <c r="G30" s="689"/>
      <c r="H30" s="689"/>
      <c r="I30" s="689"/>
      <c r="J30" s="689"/>
      <c r="K30" s="327"/>
      <c r="L30" s="351"/>
      <c r="M30" s="329"/>
      <c r="N30" s="330"/>
      <c r="O30" s="330"/>
      <c r="P30" s="330"/>
      <c r="Q30" s="330"/>
      <c r="R30" s="330"/>
      <c r="S30" s="351"/>
      <c r="T30" s="351"/>
      <c r="U30" s="351"/>
      <c r="V30" s="352"/>
      <c r="W30" s="353"/>
      <c r="X30" s="351"/>
      <c r="Y30" s="351"/>
      <c r="Z30" s="351"/>
      <c r="AA30" s="351"/>
      <c r="AB30" s="330"/>
      <c r="AC30" s="330"/>
      <c r="AD30" s="330"/>
      <c r="AE30" s="330"/>
      <c r="AF30" s="330"/>
      <c r="AG30" s="330"/>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5"/>
      <c r="BI30" s="1132"/>
      <c r="BJ30" s="1132"/>
      <c r="BK30" s="1132"/>
      <c r="BL30" s="1132"/>
      <c r="BM30" s="1132"/>
      <c r="BN30" s="1132"/>
      <c r="BO30" s="1132"/>
    </row>
    <row r="31" spans="1:67" ht="15" customHeight="1">
      <c r="A31" s="676"/>
      <c r="B31" s="704"/>
      <c r="C31" s="700"/>
      <c r="D31" s="701"/>
      <c r="E31" s="701"/>
      <c r="F31" s="701"/>
      <c r="G31" s="701"/>
      <c r="H31" s="701"/>
      <c r="I31" s="701"/>
      <c r="J31" s="701"/>
      <c r="K31" s="335"/>
      <c r="L31" s="354"/>
      <c r="M31" s="337"/>
      <c r="N31" s="338"/>
      <c r="O31" s="338"/>
      <c r="P31" s="338"/>
      <c r="Q31" s="338"/>
      <c r="R31" s="338"/>
      <c r="S31" s="354"/>
      <c r="T31" s="354"/>
      <c r="U31" s="354"/>
      <c r="V31" s="355"/>
      <c r="W31" s="356"/>
      <c r="X31" s="354"/>
      <c r="Y31" s="354"/>
      <c r="Z31" s="354"/>
      <c r="AA31" s="354"/>
      <c r="AB31" s="338"/>
      <c r="AC31" s="338"/>
      <c r="AD31" s="338"/>
      <c r="AE31" s="338"/>
      <c r="AF31" s="338"/>
      <c r="AG31" s="338"/>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8"/>
      <c r="BI31" s="1132"/>
      <c r="BJ31" s="1132"/>
      <c r="BK31" s="1132"/>
      <c r="BL31" s="1132"/>
      <c r="BM31" s="1132"/>
      <c r="BN31" s="1132"/>
      <c r="BO31" s="1132"/>
    </row>
    <row r="32" spans="1:67" ht="30" customHeight="1">
      <c r="A32" s="676"/>
      <c r="B32" s="678" t="s">
        <v>638</v>
      </c>
      <c r="C32" s="681" t="s">
        <v>639</v>
      </c>
      <c r="D32" s="682"/>
      <c r="E32" s="682"/>
      <c r="F32" s="682"/>
      <c r="G32" s="682"/>
      <c r="H32" s="682"/>
      <c r="I32" s="682"/>
      <c r="J32" s="682"/>
      <c r="K32" s="692"/>
      <c r="L32" s="693"/>
      <c r="M32" s="681" t="s">
        <v>623</v>
      </c>
      <c r="N32" s="685"/>
      <c r="O32" s="685"/>
      <c r="P32" s="685"/>
      <c r="Q32" s="685"/>
      <c r="R32" s="685"/>
      <c r="S32" s="686"/>
      <c r="T32" s="686"/>
      <c r="U32" s="686"/>
      <c r="V32" s="687"/>
      <c r="W32" s="681" t="s">
        <v>624</v>
      </c>
      <c r="X32" s="686"/>
      <c r="Y32" s="686"/>
      <c r="Z32" s="686"/>
      <c r="AA32" s="686"/>
      <c r="AB32" s="686"/>
      <c r="AC32" s="686"/>
      <c r="AD32" s="686"/>
      <c r="AE32" s="686"/>
      <c r="AF32" s="686"/>
      <c r="AG32" s="686"/>
      <c r="AH32" s="686"/>
      <c r="AI32" s="686"/>
      <c r="AJ32" s="686"/>
      <c r="AK32" s="686"/>
      <c r="AL32" s="686"/>
      <c r="AM32" s="686"/>
      <c r="AN32" s="686"/>
      <c r="AO32" s="686"/>
      <c r="AP32" s="686"/>
      <c r="AQ32" s="686"/>
      <c r="AR32" s="686"/>
      <c r="AS32" s="686"/>
      <c r="AT32" s="686"/>
      <c r="AU32" s="686"/>
      <c r="AV32" s="686"/>
      <c r="AW32" s="686"/>
      <c r="AX32" s="686"/>
      <c r="AY32" s="686"/>
      <c r="AZ32" s="686"/>
      <c r="BA32" s="686"/>
      <c r="BB32" s="686"/>
      <c r="BC32" s="686"/>
      <c r="BD32" s="686"/>
      <c r="BE32" s="686"/>
      <c r="BF32" s="686"/>
      <c r="BG32" s="686"/>
      <c r="BH32" s="687"/>
      <c r="BI32" s="1133" t="s">
        <v>625</v>
      </c>
      <c r="BJ32" s="1133"/>
      <c r="BK32" s="1133"/>
      <c r="BL32" s="1133"/>
      <c r="BM32" s="1133"/>
      <c r="BN32" s="1133"/>
      <c r="BO32" s="1133"/>
    </row>
    <row r="33" spans="1:67" ht="22.5" customHeight="1">
      <c r="A33" s="676"/>
      <c r="B33" s="704"/>
      <c r="C33" s="694"/>
      <c r="D33" s="695"/>
      <c r="E33" s="695"/>
      <c r="F33" s="695"/>
      <c r="G33" s="695"/>
      <c r="H33" s="695"/>
      <c r="I33" s="695"/>
      <c r="J33" s="695"/>
      <c r="K33" s="311"/>
      <c r="L33" s="346"/>
      <c r="M33" s="347"/>
      <c r="N33" s="348"/>
      <c r="O33" s="348"/>
      <c r="P33" s="348"/>
      <c r="Q33" s="348"/>
      <c r="R33" s="348"/>
      <c r="S33" s="346"/>
      <c r="T33" s="346"/>
      <c r="U33" s="346"/>
      <c r="V33" s="349"/>
      <c r="W33" s="350"/>
      <c r="X33" s="346"/>
      <c r="Y33" s="346"/>
      <c r="Z33" s="346"/>
      <c r="AA33" s="346"/>
      <c r="AB33" s="348"/>
      <c r="AC33" s="348"/>
      <c r="AD33" s="348"/>
      <c r="AE33" s="348"/>
      <c r="AF33" s="348"/>
      <c r="AG33" s="348"/>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3"/>
      <c r="BI33" s="1132"/>
      <c r="BJ33" s="1132"/>
      <c r="BK33" s="1132"/>
      <c r="BL33" s="1132"/>
      <c r="BM33" s="1132"/>
      <c r="BN33" s="1132"/>
      <c r="BO33" s="1132"/>
    </row>
    <row r="34" spans="1:67" ht="15" customHeight="1">
      <c r="A34" s="676"/>
      <c r="B34" s="679"/>
      <c r="C34" s="688" t="s">
        <v>640</v>
      </c>
      <c r="D34" s="689"/>
      <c r="E34" s="689"/>
      <c r="F34" s="689"/>
      <c r="G34" s="689"/>
      <c r="H34" s="689"/>
      <c r="I34" s="689"/>
      <c r="J34" s="689"/>
      <c r="K34" s="320"/>
      <c r="L34" s="359"/>
      <c r="M34" s="360"/>
      <c r="N34" s="361"/>
      <c r="O34" s="361"/>
      <c r="P34" s="361"/>
      <c r="Q34" s="361"/>
      <c r="R34" s="361"/>
      <c r="S34" s="359"/>
      <c r="T34" s="359"/>
      <c r="U34" s="359"/>
      <c r="V34" s="362"/>
      <c r="W34" s="363"/>
      <c r="X34" s="359"/>
      <c r="Y34" s="359"/>
      <c r="Z34" s="359"/>
      <c r="AA34" s="359"/>
      <c r="AB34" s="361"/>
      <c r="AC34" s="361"/>
      <c r="AD34" s="361"/>
      <c r="AE34" s="361"/>
      <c r="AF34" s="361"/>
      <c r="AG34" s="361"/>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5"/>
      <c r="BI34" s="1132"/>
      <c r="BJ34" s="1132"/>
      <c r="BK34" s="1132"/>
      <c r="BL34" s="1132"/>
      <c r="BM34" s="1132"/>
      <c r="BN34" s="1132"/>
      <c r="BO34" s="1132"/>
    </row>
    <row r="35" spans="1:67" ht="15" customHeight="1">
      <c r="A35" s="676"/>
      <c r="B35" s="679"/>
      <c r="C35" s="688" t="s">
        <v>641</v>
      </c>
      <c r="D35" s="689"/>
      <c r="E35" s="689"/>
      <c r="F35" s="689"/>
      <c r="G35" s="689"/>
      <c r="H35" s="689"/>
      <c r="I35" s="689"/>
      <c r="J35" s="689"/>
      <c r="K35" s="320"/>
      <c r="L35" s="359"/>
      <c r="M35" s="360"/>
      <c r="N35" s="361"/>
      <c r="O35" s="361"/>
      <c r="P35" s="361"/>
      <c r="Q35" s="361"/>
      <c r="R35" s="361"/>
      <c r="S35" s="359"/>
      <c r="T35" s="359"/>
      <c r="U35" s="359"/>
      <c r="V35" s="362"/>
      <c r="W35" s="363"/>
      <c r="X35" s="359"/>
      <c r="Y35" s="359"/>
      <c r="Z35" s="359"/>
      <c r="AA35" s="359"/>
      <c r="AB35" s="361"/>
      <c r="AC35" s="361"/>
      <c r="AD35" s="361"/>
      <c r="AE35" s="361"/>
      <c r="AF35" s="361"/>
      <c r="AG35" s="361"/>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5"/>
      <c r="BI35" s="1132"/>
      <c r="BJ35" s="1132"/>
      <c r="BK35" s="1132"/>
      <c r="BL35" s="1132"/>
      <c r="BM35" s="1132"/>
      <c r="BN35" s="1132"/>
      <c r="BO35" s="1132"/>
    </row>
    <row r="36" spans="1:67" ht="15" customHeight="1">
      <c r="A36" s="676"/>
      <c r="B36" s="680"/>
      <c r="C36" s="700"/>
      <c r="D36" s="701"/>
      <c r="E36" s="701"/>
      <c r="F36" s="701"/>
      <c r="G36" s="701"/>
      <c r="H36" s="701"/>
      <c r="I36" s="701"/>
      <c r="J36" s="701"/>
      <c r="K36" s="335"/>
      <c r="L36" s="354"/>
      <c r="M36" s="364"/>
      <c r="N36" s="365"/>
      <c r="O36" s="365"/>
      <c r="P36" s="365"/>
      <c r="Q36" s="365"/>
      <c r="R36" s="365"/>
      <c r="S36" s="354"/>
      <c r="T36" s="354"/>
      <c r="U36" s="354"/>
      <c r="V36" s="355"/>
      <c r="W36" s="356"/>
      <c r="X36" s="354"/>
      <c r="Y36" s="354"/>
      <c r="Z36" s="354"/>
      <c r="AA36" s="354"/>
      <c r="AB36" s="365"/>
      <c r="AC36" s="365"/>
      <c r="AD36" s="365"/>
      <c r="AE36" s="365"/>
      <c r="AF36" s="365"/>
      <c r="AG36" s="365"/>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8"/>
      <c r="BI36" s="1132"/>
      <c r="BJ36" s="1132"/>
      <c r="BK36" s="1132"/>
      <c r="BL36" s="1132"/>
      <c r="BM36" s="1132"/>
      <c r="BN36" s="1132"/>
      <c r="BO36" s="1132"/>
    </row>
    <row r="37" spans="1:67" ht="15" customHeight="1">
      <c r="A37" s="677"/>
      <c r="B37" s="705" t="s">
        <v>642</v>
      </c>
      <c r="C37" s="706"/>
      <c r="D37" s="706"/>
      <c r="E37" s="706"/>
      <c r="F37" s="706"/>
      <c r="G37" s="706"/>
      <c r="H37" s="706"/>
      <c r="I37" s="706"/>
      <c r="J37" s="707"/>
      <c r="K37" s="943" t="s">
        <v>643</v>
      </c>
      <c r="L37" s="944"/>
      <c r="M37" s="944"/>
      <c r="N37" s="944"/>
      <c r="O37" s="944"/>
      <c r="P37" s="944"/>
      <c r="Q37" s="944"/>
      <c r="R37" s="944"/>
      <c r="S37" s="944"/>
      <c r="T37" s="944"/>
      <c r="U37" s="944"/>
      <c r="V37" s="944"/>
      <c r="W37" s="944"/>
      <c r="X37" s="944"/>
      <c r="Y37" s="944"/>
      <c r="Z37" s="944"/>
      <c r="AA37" s="944"/>
      <c r="AB37" s="944"/>
      <c r="AC37" s="944"/>
      <c r="AD37" s="944"/>
      <c r="AE37" s="944"/>
      <c r="AF37" s="944"/>
      <c r="AG37" s="944"/>
      <c r="AH37" s="944"/>
      <c r="AI37" s="944"/>
      <c r="AJ37" s="944"/>
      <c r="AK37" s="944"/>
      <c r="AL37" s="944"/>
      <c r="AM37" s="944"/>
      <c r="AN37" s="944"/>
      <c r="AO37" s="944"/>
      <c r="AP37" s="944"/>
      <c r="AQ37" s="944"/>
      <c r="AR37" s="944"/>
      <c r="AS37" s="944"/>
      <c r="AT37" s="944"/>
      <c r="AU37" s="944"/>
      <c r="AV37" s="944"/>
      <c r="AW37" s="944"/>
      <c r="AX37" s="944"/>
      <c r="AY37" s="944"/>
      <c r="AZ37" s="944"/>
      <c r="BA37" s="944"/>
      <c r="BB37" s="944"/>
      <c r="BC37" s="944"/>
      <c r="BD37" s="944"/>
      <c r="BE37" s="944"/>
      <c r="BF37" s="944"/>
      <c r="BG37" s="944"/>
      <c r="BH37" s="944"/>
      <c r="BI37" s="944"/>
      <c r="BJ37" s="944"/>
      <c r="BK37" s="944"/>
      <c r="BL37" s="944"/>
      <c r="BM37" s="944"/>
      <c r="BN37" s="944"/>
      <c r="BO37" s="945"/>
    </row>
    <row r="38" spans="1:67" ht="15" customHeight="1">
      <c r="A38" s="715" t="s">
        <v>868</v>
      </c>
      <c r="B38" s="719" t="s">
        <v>621</v>
      </c>
      <c r="C38" s="721" t="s">
        <v>645</v>
      </c>
      <c r="D38" s="722"/>
      <c r="E38" s="722"/>
      <c r="F38" s="722"/>
      <c r="G38" s="722"/>
      <c r="H38" s="722"/>
      <c r="I38" s="722"/>
      <c r="J38" s="722"/>
      <c r="K38" s="722"/>
      <c r="L38" s="723"/>
      <c r="M38" s="958" t="s">
        <v>869</v>
      </c>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50"/>
      <c r="AL38" s="750"/>
      <c r="AM38" s="750"/>
      <c r="AN38" s="750"/>
      <c r="AO38" s="750"/>
      <c r="AP38" s="750"/>
      <c r="AQ38" s="750"/>
      <c r="AR38" s="750"/>
      <c r="AS38" s="750"/>
      <c r="AT38" s="750"/>
      <c r="AU38" s="750"/>
      <c r="AV38" s="750"/>
      <c r="AW38" s="750"/>
      <c r="AX38" s="750"/>
      <c r="AY38" s="750"/>
      <c r="AZ38" s="366"/>
      <c r="BA38" s="367"/>
      <c r="BB38" s="1134" t="s">
        <v>870</v>
      </c>
      <c r="BC38" s="1135"/>
      <c r="BD38" s="1136"/>
      <c r="BE38" s="1143" t="s">
        <v>871</v>
      </c>
      <c r="BF38" s="1144"/>
      <c r="BG38" s="1144"/>
      <c r="BH38" s="1145"/>
      <c r="BI38" s="1152" t="s">
        <v>872</v>
      </c>
      <c r="BJ38" s="1153"/>
      <c r="BK38" s="1153"/>
      <c r="BL38" s="1153"/>
      <c r="BM38" s="1153"/>
      <c r="BN38" s="1153"/>
      <c r="BO38" s="1154"/>
    </row>
    <row r="39" spans="1:67" ht="7.5" customHeight="1">
      <c r="A39" s="716"/>
      <c r="B39" s="720"/>
      <c r="C39" s="724"/>
      <c r="D39" s="725"/>
      <c r="E39" s="725"/>
      <c r="F39" s="725"/>
      <c r="G39" s="725"/>
      <c r="H39" s="725"/>
      <c r="I39" s="725"/>
      <c r="J39" s="725"/>
      <c r="K39" s="725"/>
      <c r="L39" s="726"/>
      <c r="M39" s="772" t="s">
        <v>650</v>
      </c>
      <c r="N39" s="730"/>
      <c r="O39" s="730"/>
      <c r="P39" s="730"/>
      <c r="Q39" s="773"/>
      <c r="R39" s="772" t="s">
        <v>651</v>
      </c>
      <c r="S39" s="730"/>
      <c r="T39" s="730"/>
      <c r="U39" s="730"/>
      <c r="V39" s="773"/>
      <c r="W39" s="772" t="s">
        <v>652</v>
      </c>
      <c r="X39" s="730"/>
      <c r="Y39" s="730"/>
      <c r="Z39" s="730"/>
      <c r="AA39" s="773"/>
      <c r="AB39" s="772" t="s">
        <v>653</v>
      </c>
      <c r="AC39" s="730"/>
      <c r="AD39" s="730"/>
      <c r="AE39" s="730"/>
      <c r="AF39" s="730"/>
      <c r="AG39" s="721" t="s">
        <v>222</v>
      </c>
      <c r="AH39" s="730"/>
      <c r="AI39" s="730"/>
      <c r="AJ39" s="730"/>
      <c r="AK39" s="777"/>
      <c r="AL39" s="779" t="s">
        <v>654</v>
      </c>
      <c r="AM39" s="730"/>
      <c r="AN39" s="730"/>
      <c r="AO39" s="730"/>
      <c r="AP39" s="730"/>
      <c r="AQ39" s="730"/>
      <c r="AR39" s="730"/>
      <c r="AS39" s="730"/>
      <c r="AT39" s="368"/>
      <c r="AU39" s="369"/>
      <c r="AV39" s="369"/>
      <c r="AW39" s="369"/>
      <c r="AX39" s="369"/>
      <c r="AY39" s="369"/>
      <c r="AZ39" s="758" t="s">
        <v>655</v>
      </c>
      <c r="BA39" s="759"/>
      <c r="BB39" s="1137"/>
      <c r="BC39" s="1138"/>
      <c r="BD39" s="1139"/>
      <c r="BE39" s="1146"/>
      <c r="BF39" s="1147"/>
      <c r="BG39" s="1147"/>
      <c r="BH39" s="1148"/>
      <c r="BI39" s="1155"/>
      <c r="BJ39" s="1156"/>
      <c r="BK39" s="1156"/>
      <c r="BL39" s="1156"/>
      <c r="BM39" s="1156"/>
      <c r="BN39" s="1156"/>
      <c r="BO39" s="1157"/>
    </row>
    <row r="40" spans="1:67" ht="12.75" customHeight="1">
      <c r="A40" s="717"/>
      <c r="B40" s="720"/>
      <c r="C40" s="727"/>
      <c r="D40" s="728"/>
      <c r="E40" s="728"/>
      <c r="F40" s="728"/>
      <c r="G40" s="728"/>
      <c r="H40" s="728"/>
      <c r="I40" s="728"/>
      <c r="J40" s="728"/>
      <c r="K40" s="728"/>
      <c r="L40" s="729"/>
      <c r="M40" s="774"/>
      <c r="N40" s="775"/>
      <c r="O40" s="775"/>
      <c r="P40" s="775"/>
      <c r="Q40" s="776"/>
      <c r="R40" s="774"/>
      <c r="S40" s="775"/>
      <c r="T40" s="775"/>
      <c r="U40" s="775"/>
      <c r="V40" s="776"/>
      <c r="W40" s="774"/>
      <c r="X40" s="775"/>
      <c r="Y40" s="775"/>
      <c r="Z40" s="775"/>
      <c r="AA40" s="776"/>
      <c r="AB40" s="774"/>
      <c r="AC40" s="775"/>
      <c r="AD40" s="775"/>
      <c r="AE40" s="775"/>
      <c r="AF40" s="775"/>
      <c r="AG40" s="774"/>
      <c r="AH40" s="775"/>
      <c r="AI40" s="775"/>
      <c r="AJ40" s="775"/>
      <c r="AK40" s="778"/>
      <c r="AL40" s="775"/>
      <c r="AM40" s="775"/>
      <c r="AN40" s="775"/>
      <c r="AO40" s="775"/>
      <c r="AP40" s="775"/>
      <c r="AQ40" s="775"/>
      <c r="AR40" s="775"/>
      <c r="AS40" s="775"/>
      <c r="AT40" s="762" t="s">
        <v>656</v>
      </c>
      <c r="AU40" s="763"/>
      <c r="AV40" s="763"/>
      <c r="AW40" s="763"/>
      <c r="AX40" s="763"/>
      <c r="AY40" s="763"/>
      <c r="AZ40" s="760"/>
      <c r="BA40" s="761"/>
      <c r="BB40" s="1140"/>
      <c r="BC40" s="1141"/>
      <c r="BD40" s="1142"/>
      <c r="BE40" s="1149"/>
      <c r="BF40" s="1150"/>
      <c r="BG40" s="1150"/>
      <c r="BH40" s="1151"/>
      <c r="BI40" s="1158"/>
      <c r="BJ40" s="1159"/>
      <c r="BK40" s="1159"/>
      <c r="BL40" s="1159"/>
      <c r="BM40" s="1159"/>
      <c r="BN40" s="1159"/>
      <c r="BO40" s="1160"/>
    </row>
    <row r="41" spans="1:67" s="615" customFormat="1" ht="15" customHeight="1">
      <c r="A41" s="717"/>
      <c r="B41" s="720"/>
      <c r="C41" s="1184" t="s">
        <v>873</v>
      </c>
      <c r="D41" s="1185"/>
      <c r="E41" s="1185"/>
      <c r="F41" s="1185"/>
      <c r="G41" s="1185"/>
      <c r="H41" s="1185"/>
      <c r="I41" s="1185"/>
      <c r="J41" s="1185"/>
      <c r="K41" s="1185"/>
      <c r="L41" s="1186"/>
      <c r="M41" s="1187">
        <f>SUM(M44:P46)</f>
        <v>0</v>
      </c>
      <c r="N41" s="1188"/>
      <c r="O41" s="1188"/>
      <c r="P41" s="1188"/>
      <c r="Q41" s="606" t="s">
        <v>658</v>
      </c>
      <c r="R41" s="1187">
        <f>SUM(R44:U46)</f>
        <v>0</v>
      </c>
      <c r="S41" s="1188"/>
      <c r="T41" s="1188"/>
      <c r="U41" s="1188"/>
      <c r="V41" s="606" t="s">
        <v>658</v>
      </c>
      <c r="W41" s="1187">
        <f>SUM(W44:Z46)</f>
        <v>0</v>
      </c>
      <c r="X41" s="1188"/>
      <c r="Y41" s="1188"/>
      <c r="Z41" s="1188"/>
      <c r="AA41" s="606" t="s">
        <v>658</v>
      </c>
      <c r="AB41" s="1187">
        <f>SUM(AB44:AE46)</f>
        <v>0</v>
      </c>
      <c r="AC41" s="1188"/>
      <c r="AD41" s="1188"/>
      <c r="AE41" s="1188"/>
      <c r="AF41" s="607" t="s">
        <v>658</v>
      </c>
      <c r="AG41" s="1187">
        <f>SUM(AG44:AJ46)</f>
        <v>0</v>
      </c>
      <c r="AH41" s="1188"/>
      <c r="AI41" s="1188"/>
      <c r="AJ41" s="1188"/>
      <c r="AK41" s="608" t="s">
        <v>658</v>
      </c>
      <c r="AL41" s="1163"/>
      <c r="AM41" s="1164"/>
      <c r="AN41" s="1164"/>
      <c r="AO41" s="1164"/>
      <c r="AP41" s="1164"/>
      <c r="AQ41" s="1164"/>
      <c r="AR41" s="1164"/>
      <c r="AS41" s="610" t="s">
        <v>658</v>
      </c>
      <c r="AT41" s="1165"/>
      <c r="AU41" s="1164"/>
      <c r="AV41" s="1164"/>
      <c r="AW41" s="1164"/>
      <c r="AX41" s="1164"/>
      <c r="AY41" s="612" t="s">
        <v>658</v>
      </c>
      <c r="AZ41" s="613"/>
      <c r="BA41" s="610" t="s">
        <v>658</v>
      </c>
      <c r="BB41" s="1166"/>
      <c r="BC41" s="1167"/>
      <c r="BD41" s="612" t="s">
        <v>658</v>
      </c>
      <c r="BE41" s="1168" t="s">
        <v>562</v>
      </c>
      <c r="BF41" s="1169"/>
      <c r="BG41" s="1169"/>
      <c r="BH41" s="1170"/>
      <c r="BI41" s="1171"/>
      <c r="BJ41" s="1172"/>
      <c r="BK41" s="1172"/>
      <c r="BL41" s="1172"/>
      <c r="BM41" s="1172"/>
      <c r="BN41" s="1172"/>
      <c r="BO41" s="1173"/>
    </row>
    <row r="42" spans="1:67" s="378" customFormat="1" ht="18" customHeight="1">
      <c r="A42" s="717"/>
      <c r="B42" s="720"/>
      <c r="C42" s="1180" t="s">
        <v>874</v>
      </c>
      <c r="D42" s="1181"/>
      <c r="E42" s="1181"/>
      <c r="F42" s="1181"/>
      <c r="G42" s="1181"/>
      <c r="H42" s="1181"/>
      <c r="I42" s="1181"/>
      <c r="J42" s="1181"/>
      <c r="K42" s="1181"/>
      <c r="L42" s="1182"/>
      <c r="M42" s="1166"/>
      <c r="N42" s="1183"/>
      <c r="O42" s="1183"/>
      <c r="P42" s="1183"/>
      <c r="Q42" s="610" t="s">
        <v>658</v>
      </c>
      <c r="R42" s="1166"/>
      <c r="S42" s="1183"/>
      <c r="T42" s="1183"/>
      <c r="U42" s="1183"/>
      <c r="V42" s="610" t="s">
        <v>658</v>
      </c>
      <c r="W42" s="1166"/>
      <c r="X42" s="1183"/>
      <c r="Y42" s="1183"/>
      <c r="Z42" s="1183"/>
      <c r="AA42" s="610" t="s">
        <v>658</v>
      </c>
      <c r="AB42" s="1166"/>
      <c r="AC42" s="1183"/>
      <c r="AD42" s="1183"/>
      <c r="AE42" s="1183"/>
      <c r="AF42" s="612" t="s">
        <v>658</v>
      </c>
      <c r="AG42" s="1189">
        <f>M42+R42+W42+AB42</f>
        <v>0</v>
      </c>
      <c r="AH42" s="1190"/>
      <c r="AI42" s="1190"/>
      <c r="AJ42" s="1190"/>
      <c r="AK42" s="608" t="s">
        <v>658</v>
      </c>
      <c r="AL42" s="1191" t="s">
        <v>562</v>
      </c>
      <c r="AM42" s="682"/>
      <c r="AN42" s="682"/>
      <c r="AO42" s="682"/>
      <c r="AP42" s="682"/>
      <c r="AQ42" s="682"/>
      <c r="AR42" s="682"/>
      <c r="AS42" s="874"/>
      <c r="AT42" s="681" t="s">
        <v>562</v>
      </c>
      <c r="AU42" s="682"/>
      <c r="AV42" s="682"/>
      <c r="AW42" s="682"/>
      <c r="AX42" s="682"/>
      <c r="AY42" s="871"/>
      <c r="AZ42" s="1161" t="s">
        <v>562</v>
      </c>
      <c r="BA42" s="1162"/>
      <c r="BB42" s="681" t="s">
        <v>562</v>
      </c>
      <c r="BC42" s="682"/>
      <c r="BD42" s="874"/>
      <c r="BE42" s="1195"/>
      <c r="BF42" s="1196"/>
      <c r="BG42" s="1196"/>
      <c r="BH42" s="1192" t="s">
        <v>658</v>
      </c>
      <c r="BI42" s="1174"/>
      <c r="BJ42" s="1175"/>
      <c r="BK42" s="1175"/>
      <c r="BL42" s="1175"/>
      <c r="BM42" s="1175"/>
      <c r="BN42" s="1175"/>
      <c r="BO42" s="1176"/>
    </row>
    <row r="43" spans="1:67" s="378" customFormat="1" ht="18" customHeight="1">
      <c r="A43" s="717"/>
      <c r="B43" s="720"/>
      <c r="C43" s="1180" t="s">
        <v>875</v>
      </c>
      <c r="D43" s="1181"/>
      <c r="E43" s="1181"/>
      <c r="F43" s="1181"/>
      <c r="G43" s="1181"/>
      <c r="H43" s="1181"/>
      <c r="I43" s="1181"/>
      <c r="J43" s="1181"/>
      <c r="K43" s="1181"/>
      <c r="L43" s="1182"/>
      <c r="M43" s="1166"/>
      <c r="N43" s="1183"/>
      <c r="O43" s="1183"/>
      <c r="P43" s="1183"/>
      <c r="Q43" s="610" t="s">
        <v>658</v>
      </c>
      <c r="R43" s="1166"/>
      <c r="S43" s="1183"/>
      <c r="T43" s="1183"/>
      <c r="U43" s="1183"/>
      <c r="V43" s="610" t="s">
        <v>658</v>
      </c>
      <c r="W43" s="1166"/>
      <c r="X43" s="1183"/>
      <c r="Y43" s="1183"/>
      <c r="Z43" s="1183"/>
      <c r="AA43" s="610" t="s">
        <v>658</v>
      </c>
      <c r="AB43" s="1166"/>
      <c r="AC43" s="1183"/>
      <c r="AD43" s="1183"/>
      <c r="AE43" s="1183"/>
      <c r="AF43" s="612" t="s">
        <v>658</v>
      </c>
      <c r="AG43" s="1189">
        <f>M43+R43+W43+AB43</f>
        <v>0</v>
      </c>
      <c r="AH43" s="1190"/>
      <c r="AI43" s="1190"/>
      <c r="AJ43" s="1190"/>
      <c r="AK43" s="608" t="s">
        <v>658</v>
      </c>
      <c r="AL43" s="1191" t="s">
        <v>562</v>
      </c>
      <c r="AM43" s="682"/>
      <c r="AN43" s="682"/>
      <c r="AO43" s="682"/>
      <c r="AP43" s="682"/>
      <c r="AQ43" s="682"/>
      <c r="AR43" s="682"/>
      <c r="AS43" s="874"/>
      <c r="AT43" s="681" t="s">
        <v>562</v>
      </c>
      <c r="AU43" s="682"/>
      <c r="AV43" s="682"/>
      <c r="AW43" s="682"/>
      <c r="AX43" s="682"/>
      <c r="AY43" s="871"/>
      <c r="AZ43" s="1161" t="s">
        <v>562</v>
      </c>
      <c r="BA43" s="1162"/>
      <c r="BB43" s="681" t="s">
        <v>562</v>
      </c>
      <c r="BC43" s="682"/>
      <c r="BD43" s="874"/>
      <c r="BE43" s="1197"/>
      <c r="BF43" s="1198"/>
      <c r="BG43" s="1198"/>
      <c r="BH43" s="1193"/>
      <c r="BI43" s="1174"/>
      <c r="BJ43" s="1175"/>
      <c r="BK43" s="1175"/>
      <c r="BL43" s="1175"/>
      <c r="BM43" s="1175"/>
      <c r="BN43" s="1175"/>
      <c r="BO43" s="1176"/>
    </row>
    <row r="44" spans="1:67" s="378" customFormat="1" ht="18" customHeight="1">
      <c r="A44" s="717"/>
      <c r="B44" s="720"/>
      <c r="C44" s="619" t="s">
        <v>876</v>
      </c>
      <c r="D44" s="616"/>
      <c r="E44" s="616"/>
      <c r="F44" s="616"/>
      <c r="G44" s="616"/>
      <c r="H44" s="616"/>
      <c r="I44" s="616"/>
      <c r="J44" s="616"/>
      <c r="K44" s="616"/>
      <c r="L44" s="617"/>
      <c r="M44" s="1166">
        <f>SUM(M42:P43)</f>
        <v>0</v>
      </c>
      <c r="N44" s="1183"/>
      <c r="O44" s="1183"/>
      <c r="P44" s="1183"/>
      <c r="Q44" s="610" t="s">
        <v>658</v>
      </c>
      <c r="R44" s="1166">
        <f>SUM(R42:U43)</f>
        <v>0</v>
      </c>
      <c r="S44" s="1183"/>
      <c r="T44" s="1183"/>
      <c r="U44" s="1183"/>
      <c r="V44" s="610" t="s">
        <v>658</v>
      </c>
      <c r="W44" s="1166">
        <f>SUM(W42:Z43)</f>
        <v>0</v>
      </c>
      <c r="X44" s="1183"/>
      <c r="Y44" s="1183"/>
      <c r="Z44" s="1183"/>
      <c r="AA44" s="610" t="s">
        <v>658</v>
      </c>
      <c r="AB44" s="1166">
        <f>SUM(AB42:AE43)</f>
        <v>0</v>
      </c>
      <c r="AC44" s="1183"/>
      <c r="AD44" s="1183"/>
      <c r="AE44" s="1183"/>
      <c r="AF44" s="612" t="s">
        <v>658</v>
      </c>
      <c r="AG44" s="1189">
        <f>M44+R44+W44+AB44</f>
        <v>0</v>
      </c>
      <c r="AH44" s="1190"/>
      <c r="AI44" s="1190"/>
      <c r="AJ44" s="1190"/>
      <c r="AK44" s="608" t="s">
        <v>658</v>
      </c>
      <c r="AL44" s="1191" t="s">
        <v>562</v>
      </c>
      <c r="AM44" s="682"/>
      <c r="AN44" s="682"/>
      <c r="AO44" s="682"/>
      <c r="AP44" s="682"/>
      <c r="AQ44" s="682"/>
      <c r="AR44" s="682"/>
      <c r="AS44" s="874"/>
      <c r="AT44" s="681" t="s">
        <v>562</v>
      </c>
      <c r="AU44" s="682"/>
      <c r="AV44" s="682"/>
      <c r="AW44" s="682"/>
      <c r="AX44" s="682"/>
      <c r="AY44" s="871"/>
      <c r="AZ44" s="1161" t="s">
        <v>562</v>
      </c>
      <c r="BA44" s="1162"/>
      <c r="BB44" s="681" t="s">
        <v>562</v>
      </c>
      <c r="BC44" s="682"/>
      <c r="BD44" s="874"/>
      <c r="BE44" s="1199"/>
      <c r="BF44" s="1200"/>
      <c r="BG44" s="1200"/>
      <c r="BH44" s="1194"/>
      <c r="BI44" s="1174"/>
      <c r="BJ44" s="1175"/>
      <c r="BK44" s="1175"/>
      <c r="BL44" s="1175"/>
      <c r="BM44" s="1175"/>
      <c r="BN44" s="1175"/>
      <c r="BO44" s="1176"/>
    </row>
    <row r="45" spans="1:67" s="378" customFormat="1" ht="18" customHeight="1">
      <c r="A45" s="717"/>
      <c r="B45" s="720"/>
      <c r="C45" s="1180" t="s">
        <v>877</v>
      </c>
      <c r="D45" s="1202"/>
      <c r="E45" s="1202"/>
      <c r="F45" s="1202"/>
      <c r="G45" s="1202"/>
      <c r="H45" s="1202"/>
      <c r="I45" s="1202"/>
      <c r="J45" s="1202"/>
      <c r="K45" s="1202"/>
      <c r="L45" s="1203"/>
      <c r="M45" s="1166"/>
      <c r="N45" s="1183"/>
      <c r="O45" s="1183"/>
      <c r="P45" s="1183"/>
      <c r="Q45" s="610" t="s">
        <v>658</v>
      </c>
      <c r="R45" s="1166"/>
      <c r="S45" s="1183"/>
      <c r="T45" s="1183"/>
      <c r="U45" s="1183"/>
      <c r="V45" s="610" t="s">
        <v>658</v>
      </c>
      <c r="W45" s="1166"/>
      <c r="X45" s="1183"/>
      <c r="Y45" s="1183"/>
      <c r="Z45" s="1183"/>
      <c r="AA45" s="610" t="s">
        <v>658</v>
      </c>
      <c r="AB45" s="1166"/>
      <c r="AC45" s="1183"/>
      <c r="AD45" s="1183"/>
      <c r="AE45" s="1183"/>
      <c r="AF45" s="612" t="s">
        <v>658</v>
      </c>
      <c r="AG45" s="1189">
        <f>M45+R45+W45+AB45</f>
        <v>0</v>
      </c>
      <c r="AH45" s="1190"/>
      <c r="AI45" s="1190"/>
      <c r="AJ45" s="1190"/>
      <c r="AK45" s="608" t="s">
        <v>658</v>
      </c>
      <c r="AL45" s="1191" t="s">
        <v>562</v>
      </c>
      <c r="AM45" s="682"/>
      <c r="AN45" s="682"/>
      <c r="AO45" s="682"/>
      <c r="AP45" s="682"/>
      <c r="AQ45" s="682"/>
      <c r="AR45" s="682"/>
      <c r="AS45" s="874"/>
      <c r="AT45" s="681" t="s">
        <v>562</v>
      </c>
      <c r="AU45" s="682"/>
      <c r="AV45" s="682"/>
      <c r="AW45" s="682"/>
      <c r="AX45" s="682"/>
      <c r="AY45" s="871"/>
      <c r="AZ45" s="1161" t="s">
        <v>562</v>
      </c>
      <c r="BA45" s="1162"/>
      <c r="BB45" s="681" t="s">
        <v>562</v>
      </c>
      <c r="BC45" s="682"/>
      <c r="BD45" s="874"/>
      <c r="BE45" s="1201"/>
      <c r="BF45" s="1201"/>
      <c r="BG45" s="1201"/>
      <c r="BH45" s="1201"/>
      <c r="BI45" s="1174"/>
      <c r="BJ45" s="1175"/>
      <c r="BK45" s="1175"/>
      <c r="BL45" s="1175"/>
      <c r="BM45" s="1175"/>
      <c r="BN45" s="1175"/>
      <c r="BO45" s="1176"/>
    </row>
    <row r="46" spans="1:67" s="378" customFormat="1" ht="18" customHeight="1">
      <c r="A46" s="717"/>
      <c r="B46" s="720"/>
      <c r="C46" s="1180" t="s">
        <v>878</v>
      </c>
      <c r="D46" s="1181"/>
      <c r="E46" s="1181"/>
      <c r="F46" s="1181"/>
      <c r="G46" s="1181"/>
      <c r="H46" s="1181"/>
      <c r="I46" s="1181"/>
      <c r="J46" s="1181"/>
      <c r="K46" s="1181"/>
      <c r="L46" s="1182"/>
      <c r="M46" s="1166"/>
      <c r="N46" s="1183"/>
      <c r="O46" s="1183"/>
      <c r="P46" s="1183"/>
      <c r="Q46" s="610" t="s">
        <v>658</v>
      </c>
      <c r="R46" s="1166"/>
      <c r="S46" s="1183"/>
      <c r="T46" s="1183"/>
      <c r="U46" s="1183"/>
      <c r="V46" s="610" t="s">
        <v>658</v>
      </c>
      <c r="W46" s="1166"/>
      <c r="X46" s="1183"/>
      <c r="Y46" s="1183"/>
      <c r="Z46" s="1183"/>
      <c r="AA46" s="610" t="s">
        <v>658</v>
      </c>
      <c r="AB46" s="1166"/>
      <c r="AC46" s="1183"/>
      <c r="AD46" s="1183"/>
      <c r="AE46" s="1183"/>
      <c r="AF46" s="612" t="s">
        <v>658</v>
      </c>
      <c r="AG46" s="1189">
        <f>M46+R46+W46+AB46</f>
        <v>0</v>
      </c>
      <c r="AH46" s="1190"/>
      <c r="AI46" s="1190"/>
      <c r="AJ46" s="1190"/>
      <c r="AK46" s="608" t="s">
        <v>658</v>
      </c>
      <c r="AL46" s="1191" t="s">
        <v>562</v>
      </c>
      <c r="AM46" s="682"/>
      <c r="AN46" s="682"/>
      <c r="AO46" s="682"/>
      <c r="AP46" s="682"/>
      <c r="AQ46" s="682"/>
      <c r="AR46" s="682"/>
      <c r="AS46" s="874"/>
      <c r="AT46" s="681" t="s">
        <v>562</v>
      </c>
      <c r="AU46" s="682"/>
      <c r="AV46" s="682"/>
      <c r="AW46" s="682"/>
      <c r="AX46" s="682"/>
      <c r="AY46" s="871"/>
      <c r="AZ46" s="1161" t="s">
        <v>562</v>
      </c>
      <c r="BA46" s="1162"/>
      <c r="BB46" s="681" t="s">
        <v>562</v>
      </c>
      <c r="BC46" s="682"/>
      <c r="BD46" s="874"/>
      <c r="BE46" s="1201"/>
      <c r="BF46" s="1201"/>
      <c r="BG46" s="1201"/>
      <c r="BH46" s="1201"/>
      <c r="BI46" s="1174"/>
      <c r="BJ46" s="1175"/>
      <c r="BK46" s="1175"/>
      <c r="BL46" s="1175"/>
      <c r="BM46" s="1175"/>
      <c r="BN46" s="1175"/>
      <c r="BO46" s="1176"/>
    </row>
    <row r="47" spans="1:67" s="615" customFormat="1" ht="15" customHeight="1">
      <c r="A47" s="717"/>
      <c r="B47" s="720"/>
      <c r="C47" s="1204" t="s">
        <v>879</v>
      </c>
      <c r="D47" s="1205"/>
      <c r="E47" s="1205"/>
      <c r="F47" s="1205"/>
      <c r="G47" s="1205"/>
      <c r="H47" s="1205"/>
      <c r="I47" s="1205"/>
      <c r="J47" s="1205"/>
      <c r="K47" s="1205"/>
      <c r="L47" s="1206"/>
      <c r="M47" s="1187">
        <f>SUM(M50:P52)</f>
        <v>0</v>
      </c>
      <c r="N47" s="1188"/>
      <c r="O47" s="1188"/>
      <c r="P47" s="1188"/>
      <c r="Q47" s="606" t="s">
        <v>658</v>
      </c>
      <c r="R47" s="1187">
        <f>SUM(R50:U52)</f>
        <v>0</v>
      </c>
      <c r="S47" s="1188"/>
      <c r="T47" s="1188"/>
      <c r="U47" s="1188"/>
      <c r="V47" s="606" t="s">
        <v>658</v>
      </c>
      <c r="W47" s="1187">
        <f>SUM(W50:Z52)</f>
        <v>0</v>
      </c>
      <c r="X47" s="1188"/>
      <c r="Y47" s="1188"/>
      <c r="Z47" s="1188"/>
      <c r="AA47" s="606" t="s">
        <v>658</v>
      </c>
      <c r="AB47" s="1187">
        <f>SUM(AB50:AE52)</f>
        <v>0</v>
      </c>
      <c r="AC47" s="1188"/>
      <c r="AD47" s="1188"/>
      <c r="AE47" s="1188"/>
      <c r="AF47" s="607" t="s">
        <v>658</v>
      </c>
      <c r="AG47" s="1187">
        <f>SUM(AG50:AJ52)</f>
        <v>0</v>
      </c>
      <c r="AH47" s="1188"/>
      <c r="AI47" s="1188"/>
      <c r="AJ47" s="1188"/>
      <c r="AK47" s="608" t="s">
        <v>658</v>
      </c>
      <c r="AL47" s="1163"/>
      <c r="AM47" s="1164"/>
      <c r="AN47" s="1164"/>
      <c r="AO47" s="1164"/>
      <c r="AP47" s="1164"/>
      <c r="AQ47" s="1164"/>
      <c r="AR47" s="1164"/>
      <c r="AS47" s="610" t="s">
        <v>658</v>
      </c>
      <c r="AT47" s="1165"/>
      <c r="AU47" s="1164"/>
      <c r="AV47" s="1164"/>
      <c r="AW47" s="1164"/>
      <c r="AX47" s="1164"/>
      <c r="AY47" s="612" t="s">
        <v>658</v>
      </c>
      <c r="AZ47" s="609"/>
      <c r="BA47" s="610" t="s">
        <v>658</v>
      </c>
      <c r="BB47" s="1165"/>
      <c r="BC47" s="1164"/>
      <c r="BD47" s="612" t="s">
        <v>658</v>
      </c>
      <c r="BE47" s="1168" t="s">
        <v>562</v>
      </c>
      <c r="BF47" s="1169"/>
      <c r="BG47" s="1169"/>
      <c r="BH47" s="1170"/>
      <c r="BI47" s="1174"/>
      <c r="BJ47" s="1175"/>
      <c r="BK47" s="1175"/>
      <c r="BL47" s="1175"/>
      <c r="BM47" s="1175"/>
      <c r="BN47" s="1175"/>
      <c r="BO47" s="1176"/>
    </row>
    <row r="48" spans="1:67" s="378" customFormat="1" ht="18" customHeight="1">
      <c r="A48" s="717"/>
      <c r="B48" s="720"/>
      <c r="C48" s="1180" t="s">
        <v>874</v>
      </c>
      <c r="D48" s="1181"/>
      <c r="E48" s="1181"/>
      <c r="F48" s="1181"/>
      <c r="G48" s="1181"/>
      <c r="H48" s="1181"/>
      <c r="I48" s="1181"/>
      <c r="J48" s="1181"/>
      <c r="K48" s="1181"/>
      <c r="L48" s="1182"/>
      <c r="M48" s="1166"/>
      <c r="N48" s="1183"/>
      <c r="O48" s="1183"/>
      <c r="P48" s="1183"/>
      <c r="Q48" s="610" t="s">
        <v>658</v>
      </c>
      <c r="R48" s="1166"/>
      <c r="S48" s="1183"/>
      <c r="T48" s="1183"/>
      <c r="U48" s="1183"/>
      <c r="V48" s="610" t="s">
        <v>658</v>
      </c>
      <c r="W48" s="1166"/>
      <c r="X48" s="1183"/>
      <c r="Y48" s="1183"/>
      <c r="Z48" s="1183"/>
      <c r="AA48" s="610" t="s">
        <v>658</v>
      </c>
      <c r="AB48" s="1166"/>
      <c r="AC48" s="1183"/>
      <c r="AD48" s="1183"/>
      <c r="AE48" s="1183"/>
      <c r="AF48" s="612" t="s">
        <v>658</v>
      </c>
      <c r="AG48" s="1189">
        <f>M48+R48+W48+AB48</f>
        <v>0</v>
      </c>
      <c r="AH48" s="1190"/>
      <c r="AI48" s="1190"/>
      <c r="AJ48" s="1190"/>
      <c r="AK48" s="608" t="s">
        <v>658</v>
      </c>
      <c r="AL48" s="1191" t="s">
        <v>562</v>
      </c>
      <c r="AM48" s="682"/>
      <c r="AN48" s="682"/>
      <c r="AO48" s="682"/>
      <c r="AP48" s="682"/>
      <c r="AQ48" s="682"/>
      <c r="AR48" s="682"/>
      <c r="AS48" s="874"/>
      <c r="AT48" s="681" t="s">
        <v>562</v>
      </c>
      <c r="AU48" s="682"/>
      <c r="AV48" s="682"/>
      <c r="AW48" s="682"/>
      <c r="AX48" s="682"/>
      <c r="AY48" s="871"/>
      <c r="AZ48" s="1161" t="s">
        <v>562</v>
      </c>
      <c r="BA48" s="1162"/>
      <c r="BB48" s="681" t="s">
        <v>562</v>
      </c>
      <c r="BC48" s="682"/>
      <c r="BD48" s="874"/>
      <c r="BE48" s="1195"/>
      <c r="BF48" s="1196"/>
      <c r="BG48" s="1196"/>
      <c r="BH48" s="1192" t="s">
        <v>658</v>
      </c>
      <c r="BI48" s="1174"/>
      <c r="BJ48" s="1175"/>
      <c r="BK48" s="1175"/>
      <c r="BL48" s="1175"/>
      <c r="BM48" s="1175"/>
      <c r="BN48" s="1175"/>
      <c r="BO48" s="1176"/>
    </row>
    <row r="49" spans="1:68" s="378" customFormat="1" ht="18" customHeight="1">
      <c r="A49" s="717"/>
      <c r="B49" s="720"/>
      <c r="C49" s="1180" t="s">
        <v>875</v>
      </c>
      <c r="D49" s="1181"/>
      <c r="E49" s="1181"/>
      <c r="F49" s="1181"/>
      <c r="G49" s="1181"/>
      <c r="H49" s="1181"/>
      <c r="I49" s="1181"/>
      <c r="J49" s="1181"/>
      <c r="K49" s="1181"/>
      <c r="L49" s="1182"/>
      <c r="M49" s="1166"/>
      <c r="N49" s="1183"/>
      <c r="O49" s="1183"/>
      <c r="P49" s="1183"/>
      <c r="Q49" s="610" t="s">
        <v>658</v>
      </c>
      <c r="R49" s="1166"/>
      <c r="S49" s="1183"/>
      <c r="T49" s="1183"/>
      <c r="U49" s="1183"/>
      <c r="V49" s="610" t="s">
        <v>658</v>
      </c>
      <c r="W49" s="1166"/>
      <c r="X49" s="1183"/>
      <c r="Y49" s="1183"/>
      <c r="Z49" s="1183"/>
      <c r="AA49" s="610" t="s">
        <v>658</v>
      </c>
      <c r="AB49" s="1166"/>
      <c r="AC49" s="1183"/>
      <c r="AD49" s="1183"/>
      <c r="AE49" s="1183"/>
      <c r="AF49" s="612" t="s">
        <v>658</v>
      </c>
      <c r="AG49" s="1189">
        <f>M49+R49+W49+AB49</f>
        <v>0</v>
      </c>
      <c r="AH49" s="1190"/>
      <c r="AI49" s="1190"/>
      <c r="AJ49" s="1190"/>
      <c r="AK49" s="608" t="s">
        <v>658</v>
      </c>
      <c r="AL49" s="1191" t="s">
        <v>562</v>
      </c>
      <c r="AM49" s="682"/>
      <c r="AN49" s="682"/>
      <c r="AO49" s="682"/>
      <c r="AP49" s="682"/>
      <c r="AQ49" s="682"/>
      <c r="AR49" s="682"/>
      <c r="AS49" s="874"/>
      <c r="AT49" s="681" t="s">
        <v>562</v>
      </c>
      <c r="AU49" s="682"/>
      <c r="AV49" s="682"/>
      <c r="AW49" s="682"/>
      <c r="AX49" s="682"/>
      <c r="AY49" s="871"/>
      <c r="AZ49" s="1161" t="s">
        <v>562</v>
      </c>
      <c r="BA49" s="1162"/>
      <c r="BB49" s="681" t="s">
        <v>562</v>
      </c>
      <c r="BC49" s="682"/>
      <c r="BD49" s="874"/>
      <c r="BE49" s="1197"/>
      <c r="BF49" s="1198"/>
      <c r="BG49" s="1198"/>
      <c r="BH49" s="1193"/>
      <c r="BI49" s="1174"/>
      <c r="BJ49" s="1175"/>
      <c r="BK49" s="1175"/>
      <c r="BL49" s="1175"/>
      <c r="BM49" s="1175"/>
      <c r="BN49" s="1175"/>
      <c r="BO49" s="1176"/>
    </row>
    <row r="50" spans="1:68" s="378" customFormat="1" ht="18" customHeight="1">
      <c r="A50" s="717"/>
      <c r="B50" s="720"/>
      <c r="C50" s="619" t="s">
        <v>876</v>
      </c>
      <c r="D50" s="616"/>
      <c r="E50" s="616"/>
      <c r="F50" s="616"/>
      <c r="G50" s="616"/>
      <c r="H50" s="616"/>
      <c r="I50" s="616"/>
      <c r="J50" s="616"/>
      <c r="K50" s="616"/>
      <c r="L50" s="617"/>
      <c r="M50" s="1166">
        <f>SUM(M48:P49)</f>
        <v>0</v>
      </c>
      <c r="N50" s="1183"/>
      <c r="O50" s="1183"/>
      <c r="P50" s="1183"/>
      <c r="Q50" s="610" t="s">
        <v>658</v>
      </c>
      <c r="R50" s="1166">
        <f>SUM(R48:U49)</f>
        <v>0</v>
      </c>
      <c r="S50" s="1183"/>
      <c r="T50" s="1183"/>
      <c r="U50" s="1183"/>
      <c r="V50" s="610" t="s">
        <v>658</v>
      </c>
      <c r="W50" s="1166">
        <f>SUM(W48:Z49)</f>
        <v>0</v>
      </c>
      <c r="X50" s="1183"/>
      <c r="Y50" s="1183"/>
      <c r="Z50" s="1183"/>
      <c r="AA50" s="610" t="s">
        <v>658</v>
      </c>
      <c r="AB50" s="1166">
        <f>SUM(AB48:AE49)</f>
        <v>0</v>
      </c>
      <c r="AC50" s="1183"/>
      <c r="AD50" s="1183"/>
      <c r="AE50" s="1183"/>
      <c r="AF50" s="612" t="s">
        <v>658</v>
      </c>
      <c r="AG50" s="1189">
        <f>M50+R50+W50+AB50</f>
        <v>0</v>
      </c>
      <c r="AH50" s="1190"/>
      <c r="AI50" s="1190"/>
      <c r="AJ50" s="1190"/>
      <c r="AK50" s="608" t="s">
        <v>658</v>
      </c>
      <c r="AL50" s="1191" t="s">
        <v>562</v>
      </c>
      <c r="AM50" s="682"/>
      <c r="AN50" s="682"/>
      <c r="AO50" s="682"/>
      <c r="AP50" s="682"/>
      <c r="AQ50" s="682"/>
      <c r="AR50" s="682"/>
      <c r="AS50" s="874"/>
      <c r="AT50" s="681" t="s">
        <v>562</v>
      </c>
      <c r="AU50" s="682"/>
      <c r="AV50" s="682"/>
      <c r="AW50" s="682"/>
      <c r="AX50" s="682"/>
      <c r="AY50" s="871"/>
      <c r="AZ50" s="1161" t="s">
        <v>562</v>
      </c>
      <c r="BA50" s="1162"/>
      <c r="BB50" s="681" t="s">
        <v>562</v>
      </c>
      <c r="BC50" s="682"/>
      <c r="BD50" s="874"/>
      <c r="BE50" s="1199"/>
      <c r="BF50" s="1200"/>
      <c r="BG50" s="1200"/>
      <c r="BH50" s="1194"/>
      <c r="BI50" s="1174"/>
      <c r="BJ50" s="1175"/>
      <c r="BK50" s="1175"/>
      <c r="BL50" s="1175"/>
      <c r="BM50" s="1175"/>
      <c r="BN50" s="1175"/>
      <c r="BO50" s="1176"/>
    </row>
    <row r="51" spans="1:68" s="378" customFormat="1" ht="18" customHeight="1">
      <c r="A51" s="717"/>
      <c r="B51" s="720"/>
      <c r="C51" s="1180" t="s">
        <v>877</v>
      </c>
      <c r="D51" s="1202"/>
      <c r="E51" s="1202"/>
      <c r="F51" s="1202"/>
      <c r="G51" s="1202"/>
      <c r="H51" s="1202"/>
      <c r="I51" s="1202"/>
      <c r="J51" s="1202"/>
      <c r="K51" s="1202"/>
      <c r="L51" s="1203"/>
      <c r="M51" s="1166"/>
      <c r="N51" s="1183"/>
      <c r="O51" s="1183"/>
      <c r="P51" s="1183"/>
      <c r="Q51" s="610" t="s">
        <v>658</v>
      </c>
      <c r="R51" s="1166"/>
      <c r="S51" s="1183"/>
      <c r="T51" s="1183"/>
      <c r="U51" s="1183"/>
      <c r="V51" s="610" t="s">
        <v>658</v>
      </c>
      <c r="W51" s="1166"/>
      <c r="X51" s="1183"/>
      <c r="Y51" s="1183"/>
      <c r="Z51" s="1183"/>
      <c r="AA51" s="610" t="s">
        <v>658</v>
      </c>
      <c r="AB51" s="1166"/>
      <c r="AC51" s="1183"/>
      <c r="AD51" s="1183"/>
      <c r="AE51" s="1183"/>
      <c r="AF51" s="612" t="s">
        <v>658</v>
      </c>
      <c r="AG51" s="1189">
        <f>M51+R51+W51+AB51</f>
        <v>0</v>
      </c>
      <c r="AH51" s="1190"/>
      <c r="AI51" s="1190"/>
      <c r="AJ51" s="1190"/>
      <c r="AK51" s="608" t="s">
        <v>658</v>
      </c>
      <c r="AL51" s="1191" t="s">
        <v>562</v>
      </c>
      <c r="AM51" s="682"/>
      <c r="AN51" s="682"/>
      <c r="AO51" s="682"/>
      <c r="AP51" s="682"/>
      <c r="AQ51" s="682"/>
      <c r="AR51" s="682"/>
      <c r="AS51" s="874"/>
      <c r="AT51" s="681" t="s">
        <v>562</v>
      </c>
      <c r="AU51" s="682"/>
      <c r="AV51" s="682"/>
      <c r="AW51" s="682"/>
      <c r="AX51" s="682"/>
      <c r="AY51" s="871"/>
      <c r="AZ51" s="1161" t="s">
        <v>562</v>
      </c>
      <c r="BA51" s="1162"/>
      <c r="BB51" s="681" t="s">
        <v>562</v>
      </c>
      <c r="BC51" s="682"/>
      <c r="BD51" s="874"/>
      <c r="BE51" s="1201"/>
      <c r="BF51" s="1201"/>
      <c r="BG51" s="1201"/>
      <c r="BH51" s="1201"/>
      <c r="BI51" s="1174"/>
      <c r="BJ51" s="1175"/>
      <c r="BK51" s="1175"/>
      <c r="BL51" s="1175"/>
      <c r="BM51" s="1175"/>
      <c r="BN51" s="1175"/>
      <c r="BO51" s="1176"/>
    </row>
    <row r="52" spans="1:68" s="378" customFormat="1" ht="18" customHeight="1">
      <c r="A52" s="717"/>
      <c r="B52" s="720"/>
      <c r="C52" s="1180" t="s">
        <v>878</v>
      </c>
      <c r="D52" s="1181"/>
      <c r="E52" s="1181"/>
      <c r="F52" s="1181"/>
      <c r="G52" s="1181"/>
      <c r="H52" s="1181"/>
      <c r="I52" s="1181"/>
      <c r="J52" s="1181"/>
      <c r="K52" s="1181"/>
      <c r="L52" s="1182"/>
      <c r="M52" s="1166"/>
      <c r="N52" s="1183"/>
      <c r="O52" s="1183"/>
      <c r="P52" s="1183"/>
      <c r="Q52" s="610" t="s">
        <v>658</v>
      </c>
      <c r="R52" s="1166"/>
      <c r="S52" s="1183"/>
      <c r="T52" s="1183"/>
      <c r="U52" s="1183"/>
      <c r="V52" s="610" t="s">
        <v>658</v>
      </c>
      <c r="W52" s="1166"/>
      <c r="X52" s="1183"/>
      <c r="Y52" s="1183"/>
      <c r="Z52" s="1183"/>
      <c r="AA52" s="610" t="s">
        <v>658</v>
      </c>
      <c r="AB52" s="1166"/>
      <c r="AC52" s="1183"/>
      <c r="AD52" s="1183"/>
      <c r="AE52" s="1183"/>
      <c r="AF52" s="612" t="s">
        <v>658</v>
      </c>
      <c r="AG52" s="1189">
        <f>M52+R52+W52+AB52</f>
        <v>0</v>
      </c>
      <c r="AH52" s="1190"/>
      <c r="AI52" s="1190"/>
      <c r="AJ52" s="1190"/>
      <c r="AK52" s="608" t="s">
        <v>658</v>
      </c>
      <c r="AL52" s="1191" t="s">
        <v>562</v>
      </c>
      <c r="AM52" s="682"/>
      <c r="AN52" s="682"/>
      <c r="AO52" s="682"/>
      <c r="AP52" s="682"/>
      <c r="AQ52" s="682"/>
      <c r="AR52" s="682"/>
      <c r="AS52" s="874"/>
      <c r="AT52" s="681" t="s">
        <v>562</v>
      </c>
      <c r="AU52" s="682"/>
      <c r="AV52" s="682"/>
      <c r="AW52" s="682"/>
      <c r="AX52" s="682"/>
      <c r="AY52" s="871"/>
      <c r="AZ52" s="1161" t="s">
        <v>562</v>
      </c>
      <c r="BA52" s="1162"/>
      <c r="BB52" s="681" t="s">
        <v>562</v>
      </c>
      <c r="BC52" s="682"/>
      <c r="BD52" s="874"/>
      <c r="BE52" s="1201"/>
      <c r="BF52" s="1201"/>
      <c r="BG52" s="1201"/>
      <c r="BH52" s="1201"/>
      <c r="BI52" s="1174"/>
      <c r="BJ52" s="1175"/>
      <c r="BK52" s="1175"/>
      <c r="BL52" s="1175"/>
      <c r="BM52" s="1175"/>
      <c r="BN52" s="1175"/>
      <c r="BO52" s="1176"/>
    </row>
    <row r="53" spans="1:68" s="378" customFormat="1" ht="15" customHeight="1">
      <c r="A53" s="717"/>
      <c r="B53" s="720"/>
      <c r="C53" s="1207" t="s">
        <v>661</v>
      </c>
      <c r="D53" s="1208"/>
      <c r="E53" s="1208"/>
      <c r="F53" s="1208"/>
      <c r="G53" s="1208"/>
      <c r="H53" s="1208"/>
      <c r="I53" s="1208"/>
      <c r="J53" s="1208"/>
      <c r="K53" s="1208"/>
      <c r="L53" s="1209"/>
      <c r="M53" s="1210" t="s">
        <v>562</v>
      </c>
      <c r="N53" s="1211"/>
      <c r="O53" s="1211"/>
      <c r="P53" s="1211"/>
      <c r="Q53" s="1212"/>
      <c r="R53" s="1210" t="s">
        <v>562</v>
      </c>
      <c r="S53" s="1211"/>
      <c r="T53" s="1211"/>
      <c r="U53" s="1211"/>
      <c r="V53" s="1212"/>
      <c r="W53" s="1210" t="s">
        <v>562</v>
      </c>
      <c r="X53" s="1211"/>
      <c r="Y53" s="1211"/>
      <c r="Z53" s="1211"/>
      <c r="AA53" s="1212"/>
      <c r="AB53" s="1210" t="s">
        <v>562</v>
      </c>
      <c r="AC53" s="1211"/>
      <c r="AD53" s="1211"/>
      <c r="AE53" s="1211"/>
      <c r="AF53" s="1212"/>
      <c r="AG53" s="1210" t="s">
        <v>562</v>
      </c>
      <c r="AH53" s="1211"/>
      <c r="AI53" s="1211"/>
      <c r="AJ53" s="1211"/>
      <c r="AK53" s="1213"/>
      <c r="AL53" s="1214"/>
      <c r="AM53" s="1183"/>
      <c r="AN53" s="1183"/>
      <c r="AO53" s="1183"/>
      <c r="AP53" s="1183"/>
      <c r="AQ53" s="1183"/>
      <c r="AR53" s="1183"/>
      <c r="AS53" s="610" t="s">
        <v>658</v>
      </c>
      <c r="AT53" s="1166"/>
      <c r="AU53" s="1183"/>
      <c r="AV53" s="1183"/>
      <c r="AW53" s="1183"/>
      <c r="AX53" s="1183"/>
      <c r="AY53" s="612" t="s">
        <v>658</v>
      </c>
      <c r="AZ53" s="1215" t="s">
        <v>562</v>
      </c>
      <c r="BA53" s="1212"/>
      <c r="BB53" s="1210" t="s">
        <v>562</v>
      </c>
      <c r="BC53" s="1216"/>
      <c r="BD53" s="1217"/>
      <c r="BE53" s="1218"/>
      <c r="BF53" s="692"/>
      <c r="BG53" s="692"/>
      <c r="BH53" s="693"/>
      <c r="BI53" s="1174"/>
      <c r="BJ53" s="1175"/>
      <c r="BK53" s="1175"/>
      <c r="BL53" s="1175"/>
      <c r="BM53" s="1175"/>
      <c r="BN53" s="1175"/>
      <c r="BO53" s="1176"/>
    </row>
    <row r="54" spans="1:68" s="378" customFormat="1" ht="15" customHeight="1">
      <c r="A54" s="717"/>
      <c r="B54" s="720"/>
      <c r="C54" s="800" t="s">
        <v>222</v>
      </c>
      <c r="D54" s="801"/>
      <c r="E54" s="801"/>
      <c r="F54" s="801"/>
      <c r="G54" s="801"/>
      <c r="H54" s="801"/>
      <c r="I54" s="801"/>
      <c r="J54" s="801"/>
      <c r="K54" s="801"/>
      <c r="L54" s="802"/>
      <c r="M54" s="803">
        <f>SUM(M41,M47)</f>
        <v>0</v>
      </c>
      <c r="N54" s="804"/>
      <c r="O54" s="804"/>
      <c r="P54" s="804"/>
      <c r="Q54" s="380" t="s">
        <v>658</v>
      </c>
      <c r="R54" s="803">
        <f>SUM(R41,R47)</f>
        <v>0</v>
      </c>
      <c r="S54" s="804"/>
      <c r="T54" s="804"/>
      <c r="U54" s="804"/>
      <c r="V54" s="380" t="s">
        <v>658</v>
      </c>
      <c r="W54" s="803">
        <f>SUM(W41,W47)</f>
        <v>0</v>
      </c>
      <c r="X54" s="804"/>
      <c r="Y54" s="804"/>
      <c r="Z54" s="804"/>
      <c r="AA54" s="380" t="s">
        <v>658</v>
      </c>
      <c r="AB54" s="803">
        <f>SUM(AB41,AB47)</f>
        <v>0</v>
      </c>
      <c r="AC54" s="804"/>
      <c r="AD54" s="804"/>
      <c r="AE54" s="804"/>
      <c r="AF54" s="381" t="s">
        <v>658</v>
      </c>
      <c r="AG54" s="803">
        <f>SUM(AG41,AG47)</f>
        <v>0</v>
      </c>
      <c r="AH54" s="804"/>
      <c r="AI54" s="804"/>
      <c r="AJ54" s="804"/>
      <c r="AK54" s="382" t="s">
        <v>658</v>
      </c>
      <c r="AL54" s="805">
        <f>SUM(AL41,AL47,AL53)</f>
        <v>0</v>
      </c>
      <c r="AM54" s="806"/>
      <c r="AN54" s="806"/>
      <c r="AO54" s="806"/>
      <c r="AP54" s="806"/>
      <c r="AQ54" s="806"/>
      <c r="AR54" s="806"/>
      <c r="AS54" s="380" t="s">
        <v>658</v>
      </c>
      <c r="AT54" s="807">
        <f>SUM(AT41,AT47,AT53)</f>
        <v>0</v>
      </c>
      <c r="AU54" s="806"/>
      <c r="AV54" s="806"/>
      <c r="AW54" s="806"/>
      <c r="AX54" s="806"/>
      <c r="AY54" s="381" t="s">
        <v>658</v>
      </c>
      <c r="AZ54" s="383">
        <f>SUM(AZ41,AZ47)</f>
        <v>0</v>
      </c>
      <c r="BA54" s="380" t="s">
        <v>658</v>
      </c>
      <c r="BB54" s="808">
        <f>SUM(BB41,BB47)</f>
        <v>0</v>
      </c>
      <c r="BC54" s="809"/>
      <c r="BD54" s="381" t="s">
        <v>658</v>
      </c>
      <c r="BE54" s="1218"/>
      <c r="BF54" s="692"/>
      <c r="BG54" s="692"/>
      <c r="BH54" s="693"/>
      <c r="BI54" s="1177"/>
      <c r="BJ54" s="1178"/>
      <c r="BK54" s="1178"/>
      <c r="BL54" s="1178"/>
      <c r="BM54" s="1178"/>
      <c r="BN54" s="1178"/>
      <c r="BO54" s="1179"/>
    </row>
    <row r="55" spans="1:68" ht="15" customHeight="1">
      <c r="A55" s="717"/>
      <c r="B55" s="719" t="s">
        <v>662</v>
      </c>
      <c r="C55" s="772" t="s">
        <v>622</v>
      </c>
      <c r="D55" s="722"/>
      <c r="E55" s="722"/>
      <c r="F55" s="722"/>
      <c r="G55" s="722"/>
      <c r="H55" s="722"/>
      <c r="I55" s="722"/>
      <c r="J55" s="722"/>
      <c r="K55" s="722"/>
      <c r="L55" s="723"/>
      <c r="M55" s="862" t="s">
        <v>869</v>
      </c>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2"/>
      <c r="AY55" s="692"/>
      <c r="AZ55" s="692"/>
      <c r="BA55" s="692"/>
      <c r="BB55" s="692"/>
      <c r="BC55" s="692"/>
      <c r="BD55" s="692"/>
      <c r="BE55" s="692"/>
      <c r="BF55" s="692"/>
      <c r="BG55" s="693"/>
      <c r="BH55" s="1219" t="s">
        <v>880</v>
      </c>
      <c r="BI55" s="811"/>
      <c r="BJ55" s="825" t="s">
        <v>871</v>
      </c>
      <c r="BK55" s="1223"/>
      <c r="BL55" s="1224"/>
      <c r="BM55" s="1230" t="s">
        <v>664</v>
      </c>
      <c r="BN55" s="1231"/>
      <c r="BO55" s="1232"/>
      <c r="BP55" s="829" t="s">
        <v>649</v>
      </c>
    </row>
    <row r="56" spans="1:68" ht="9" customHeight="1">
      <c r="A56" s="717"/>
      <c r="B56" s="720"/>
      <c r="C56" s="724"/>
      <c r="D56" s="725"/>
      <c r="E56" s="725"/>
      <c r="F56" s="725"/>
      <c r="G56" s="725"/>
      <c r="H56" s="725"/>
      <c r="I56" s="725"/>
      <c r="J56" s="725"/>
      <c r="K56" s="725"/>
      <c r="L56" s="726"/>
      <c r="M56" s="1239" t="s">
        <v>650</v>
      </c>
      <c r="N56" s="1240"/>
      <c r="O56" s="1241"/>
      <c r="P56" s="1239" t="s">
        <v>651</v>
      </c>
      <c r="Q56" s="1240"/>
      <c r="R56" s="1241"/>
      <c r="S56" s="1239" t="s">
        <v>652</v>
      </c>
      <c r="T56" s="1240"/>
      <c r="U56" s="1241"/>
      <c r="V56" s="1239" t="s">
        <v>653</v>
      </c>
      <c r="W56" s="1240"/>
      <c r="X56" s="1241"/>
      <c r="Y56" s="1239" t="s">
        <v>222</v>
      </c>
      <c r="Z56" s="1240"/>
      <c r="AA56" s="1241"/>
      <c r="AB56" s="835" t="s">
        <v>881</v>
      </c>
      <c r="AC56" s="836"/>
      <c r="AD56" s="836"/>
      <c r="AE56" s="385"/>
      <c r="AF56" s="385"/>
      <c r="AG56" s="385"/>
      <c r="AH56" s="385"/>
      <c r="AI56" s="385"/>
      <c r="AJ56" s="385"/>
      <c r="AK56" s="385"/>
      <c r="AL56" s="385"/>
      <c r="AM56" s="385"/>
      <c r="AN56" s="385"/>
      <c r="AO56" s="385"/>
      <c r="AP56" s="385"/>
      <c r="AQ56" s="840" t="s">
        <v>654</v>
      </c>
      <c r="AR56" s="836"/>
      <c r="AS56" s="836"/>
      <c r="AT56" s="385"/>
      <c r="AU56" s="385"/>
      <c r="AV56" s="385"/>
      <c r="AW56" s="385"/>
      <c r="AX56" s="385"/>
      <c r="AY56" s="385"/>
      <c r="AZ56" s="385"/>
      <c r="BA56" s="385"/>
      <c r="BB56" s="385"/>
      <c r="BC56" s="385"/>
      <c r="BD56" s="385"/>
      <c r="BE56" s="1220" t="s">
        <v>655</v>
      </c>
      <c r="BF56" s="732"/>
      <c r="BG56" s="733"/>
      <c r="BH56" s="812"/>
      <c r="BI56" s="813"/>
      <c r="BJ56" s="1225"/>
      <c r="BK56" s="1226"/>
      <c r="BL56" s="1227"/>
      <c r="BM56" s="1233"/>
      <c r="BN56" s="1234"/>
      <c r="BO56" s="1235"/>
      <c r="BP56" s="753"/>
    </row>
    <row r="57" spans="1:68" ht="9" customHeight="1">
      <c r="A57" s="717"/>
      <c r="B57" s="720"/>
      <c r="C57" s="724"/>
      <c r="D57" s="725"/>
      <c r="E57" s="725"/>
      <c r="F57" s="725"/>
      <c r="G57" s="725"/>
      <c r="H57" s="725"/>
      <c r="I57" s="725"/>
      <c r="J57" s="725"/>
      <c r="K57" s="725"/>
      <c r="L57" s="726"/>
      <c r="M57" s="1242"/>
      <c r="N57" s="1243"/>
      <c r="O57" s="1244"/>
      <c r="P57" s="1242"/>
      <c r="Q57" s="1243"/>
      <c r="R57" s="1244"/>
      <c r="S57" s="1242"/>
      <c r="T57" s="1243"/>
      <c r="U57" s="1244"/>
      <c r="V57" s="1242"/>
      <c r="W57" s="1243"/>
      <c r="X57" s="1244"/>
      <c r="Y57" s="1242"/>
      <c r="Z57" s="1243"/>
      <c r="AA57" s="1244"/>
      <c r="AB57" s="837"/>
      <c r="AC57" s="838"/>
      <c r="AD57" s="838"/>
      <c r="AE57" s="819" t="s">
        <v>666</v>
      </c>
      <c r="AF57" s="820"/>
      <c r="AG57" s="821"/>
      <c r="AH57" s="846" t="s">
        <v>882</v>
      </c>
      <c r="AI57" s="847"/>
      <c r="AJ57" s="847"/>
      <c r="AK57" s="387"/>
      <c r="AL57" s="387"/>
      <c r="AM57" s="388"/>
      <c r="AN57" s="388"/>
      <c r="AO57" s="388"/>
      <c r="AP57" s="389"/>
      <c r="AQ57" s="841"/>
      <c r="AR57" s="838"/>
      <c r="AS57" s="838"/>
      <c r="AT57" s="850" t="s">
        <v>666</v>
      </c>
      <c r="AU57" s="850"/>
      <c r="AV57" s="850"/>
      <c r="AW57" s="852" t="s">
        <v>882</v>
      </c>
      <c r="AX57" s="852"/>
      <c r="AY57" s="846"/>
      <c r="AZ57" s="387"/>
      <c r="BA57" s="387"/>
      <c r="BB57" s="387"/>
      <c r="BC57" s="387"/>
      <c r="BD57" s="387"/>
      <c r="BE57" s="734"/>
      <c r="BF57" s="735"/>
      <c r="BG57" s="736"/>
      <c r="BH57" s="812"/>
      <c r="BI57" s="813"/>
      <c r="BJ57" s="1225"/>
      <c r="BK57" s="1226"/>
      <c r="BL57" s="1227"/>
      <c r="BM57" s="1233"/>
      <c r="BN57" s="1234"/>
      <c r="BO57" s="1235"/>
      <c r="BP57" s="753"/>
    </row>
    <row r="58" spans="1:68" ht="29.25" customHeight="1">
      <c r="A58" s="717"/>
      <c r="B58" s="720"/>
      <c r="C58" s="727"/>
      <c r="D58" s="728"/>
      <c r="E58" s="728"/>
      <c r="F58" s="728"/>
      <c r="G58" s="728"/>
      <c r="H58" s="728"/>
      <c r="I58" s="728"/>
      <c r="J58" s="728"/>
      <c r="K58" s="728"/>
      <c r="L58" s="729"/>
      <c r="M58" s="774"/>
      <c r="N58" s="775"/>
      <c r="O58" s="776"/>
      <c r="P58" s="774"/>
      <c r="Q58" s="775"/>
      <c r="R58" s="776"/>
      <c r="S58" s="774"/>
      <c r="T58" s="775"/>
      <c r="U58" s="776"/>
      <c r="V58" s="774"/>
      <c r="W58" s="775"/>
      <c r="X58" s="776"/>
      <c r="Y58" s="774"/>
      <c r="Z58" s="775"/>
      <c r="AA58" s="776"/>
      <c r="AB58" s="839"/>
      <c r="AC58" s="823"/>
      <c r="AD58" s="823"/>
      <c r="AE58" s="822"/>
      <c r="AF58" s="823"/>
      <c r="AG58" s="824"/>
      <c r="AH58" s="848"/>
      <c r="AI58" s="849"/>
      <c r="AJ58" s="849"/>
      <c r="AK58" s="854" t="s">
        <v>668</v>
      </c>
      <c r="AL58" s="855"/>
      <c r="AM58" s="856"/>
      <c r="AN58" s="857" t="s">
        <v>883</v>
      </c>
      <c r="AO58" s="858"/>
      <c r="AP58" s="859"/>
      <c r="AQ58" s="842"/>
      <c r="AR58" s="823"/>
      <c r="AS58" s="823"/>
      <c r="AT58" s="851"/>
      <c r="AU58" s="851"/>
      <c r="AV58" s="851"/>
      <c r="AW58" s="853"/>
      <c r="AX58" s="853"/>
      <c r="AY58" s="853"/>
      <c r="AZ58" s="854" t="s">
        <v>670</v>
      </c>
      <c r="BA58" s="860"/>
      <c r="BB58" s="843" t="s">
        <v>883</v>
      </c>
      <c r="BC58" s="844"/>
      <c r="BD58" s="845"/>
      <c r="BE58" s="737"/>
      <c r="BF58" s="738"/>
      <c r="BG58" s="739"/>
      <c r="BH58" s="814"/>
      <c r="BI58" s="815"/>
      <c r="BJ58" s="1228"/>
      <c r="BK58" s="858"/>
      <c r="BL58" s="1229"/>
      <c r="BM58" s="1236"/>
      <c r="BN58" s="1237"/>
      <c r="BO58" s="1238"/>
      <c r="BP58" s="753"/>
    </row>
    <row r="59" spans="1:68" ht="15" customHeight="1">
      <c r="A59" s="717"/>
      <c r="B59" s="720"/>
      <c r="C59" s="1184" t="s">
        <v>873</v>
      </c>
      <c r="D59" s="1185"/>
      <c r="E59" s="1185"/>
      <c r="F59" s="1185"/>
      <c r="G59" s="1185"/>
      <c r="H59" s="1185"/>
      <c r="I59" s="1185"/>
      <c r="J59" s="1185"/>
      <c r="K59" s="1185"/>
      <c r="L59" s="1186"/>
      <c r="M59" s="1189">
        <f>SUM(M62:N64)</f>
        <v>0</v>
      </c>
      <c r="N59" s="1190"/>
      <c r="O59" s="620" t="s">
        <v>659</v>
      </c>
      <c r="P59" s="1189">
        <f>SUM(P62:Q64)</f>
        <v>0</v>
      </c>
      <c r="Q59" s="1190"/>
      <c r="R59" s="620" t="s">
        <v>659</v>
      </c>
      <c r="S59" s="1189">
        <f>SUM(S62:T64)</f>
        <v>0</v>
      </c>
      <c r="T59" s="1190"/>
      <c r="U59" s="620" t="s">
        <v>659</v>
      </c>
      <c r="V59" s="1189">
        <f>SUM(V62:W64)</f>
        <v>0</v>
      </c>
      <c r="W59" s="1190"/>
      <c r="X59" s="621" t="s">
        <v>659</v>
      </c>
      <c r="Y59" s="1189">
        <f>SUM(Y62:Z64)</f>
        <v>0</v>
      </c>
      <c r="Z59" s="1190"/>
      <c r="AA59" s="621" t="s">
        <v>658</v>
      </c>
      <c r="AB59" s="1210" t="s">
        <v>562</v>
      </c>
      <c r="AC59" s="1211"/>
      <c r="AD59" s="1221"/>
      <c r="AE59" s="1222" t="s">
        <v>562</v>
      </c>
      <c r="AF59" s="1211"/>
      <c r="AG59" s="1221"/>
      <c r="AH59" s="1222" t="s">
        <v>562</v>
      </c>
      <c r="AI59" s="1211"/>
      <c r="AJ59" s="1221"/>
      <c r="AK59" s="1222" t="s">
        <v>562</v>
      </c>
      <c r="AL59" s="1211"/>
      <c r="AM59" s="1221"/>
      <c r="AN59" s="1222" t="s">
        <v>562</v>
      </c>
      <c r="AO59" s="1211"/>
      <c r="AP59" s="1213"/>
      <c r="AQ59" s="1248"/>
      <c r="AR59" s="1249"/>
      <c r="AS59" s="622" t="s">
        <v>659</v>
      </c>
      <c r="AT59" s="1183"/>
      <c r="AU59" s="1183"/>
      <c r="AV59" s="623" t="s">
        <v>659</v>
      </c>
      <c r="AW59" s="1222" t="s">
        <v>562</v>
      </c>
      <c r="AX59" s="1211"/>
      <c r="AY59" s="1221"/>
      <c r="AZ59" s="1211" t="s">
        <v>562</v>
      </c>
      <c r="BA59" s="1211"/>
      <c r="BB59" s="1222" t="s">
        <v>562</v>
      </c>
      <c r="BC59" s="1211"/>
      <c r="BD59" s="1212"/>
      <c r="BE59" s="1166"/>
      <c r="BF59" s="1183"/>
      <c r="BG59" s="610" t="s">
        <v>658</v>
      </c>
      <c r="BH59" s="624"/>
      <c r="BI59" s="618" t="s">
        <v>658</v>
      </c>
      <c r="BJ59" s="1245" t="s">
        <v>562</v>
      </c>
      <c r="BK59" s="1246"/>
      <c r="BL59" s="1247"/>
      <c r="BM59" s="1230"/>
      <c r="BN59" s="1231"/>
      <c r="BO59" s="1232"/>
      <c r="BP59" s="370"/>
    </row>
    <row r="60" spans="1:68" ht="18" customHeight="1">
      <c r="A60" s="717"/>
      <c r="B60" s="720"/>
      <c r="C60" s="1180" t="s">
        <v>874</v>
      </c>
      <c r="D60" s="1181"/>
      <c r="E60" s="1181"/>
      <c r="F60" s="1181"/>
      <c r="G60" s="1181"/>
      <c r="H60" s="1181"/>
      <c r="I60" s="1181"/>
      <c r="J60" s="1181"/>
      <c r="K60" s="1181"/>
      <c r="L60" s="1182"/>
      <c r="M60" s="1166"/>
      <c r="N60" s="1183"/>
      <c r="O60" s="618" t="s">
        <v>659</v>
      </c>
      <c r="P60" s="1166"/>
      <c r="Q60" s="1183"/>
      <c r="R60" s="618" t="s">
        <v>659</v>
      </c>
      <c r="S60" s="1166"/>
      <c r="T60" s="1183"/>
      <c r="U60" s="618" t="s">
        <v>659</v>
      </c>
      <c r="V60" s="1166"/>
      <c r="W60" s="1183"/>
      <c r="X60" s="623" t="s">
        <v>659</v>
      </c>
      <c r="Y60" s="1189">
        <f>M60+P60+S60+V60</f>
        <v>0</v>
      </c>
      <c r="Z60" s="1190"/>
      <c r="AA60" s="621" t="s">
        <v>658</v>
      </c>
      <c r="AB60" s="1210" t="s">
        <v>562</v>
      </c>
      <c r="AC60" s="1211"/>
      <c r="AD60" s="1221"/>
      <c r="AE60" s="1222" t="s">
        <v>884</v>
      </c>
      <c r="AF60" s="1211"/>
      <c r="AG60" s="1221"/>
      <c r="AH60" s="1222" t="s">
        <v>884</v>
      </c>
      <c r="AI60" s="1211"/>
      <c r="AJ60" s="1221"/>
      <c r="AK60" s="1222" t="s">
        <v>884</v>
      </c>
      <c r="AL60" s="1211"/>
      <c r="AM60" s="1221"/>
      <c r="AN60" s="1222" t="s">
        <v>884</v>
      </c>
      <c r="AO60" s="1211"/>
      <c r="AP60" s="1213"/>
      <c r="AQ60" s="1252" t="s">
        <v>562</v>
      </c>
      <c r="AR60" s="1253"/>
      <c r="AS60" s="1254"/>
      <c r="AT60" s="1222" t="s">
        <v>562</v>
      </c>
      <c r="AU60" s="1211"/>
      <c r="AV60" s="1221"/>
      <c r="AW60" s="1222" t="s">
        <v>562</v>
      </c>
      <c r="AX60" s="1211"/>
      <c r="AY60" s="1221"/>
      <c r="AZ60" s="1222" t="s">
        <v>562</v>
      </c>
      <c r="BA60" s="1221"/>
      <c r="BB60" s="1222" t="s">
        <v>562</v>
      </c>
      <c r="BC60" s="1211"/>
      <c r="BD60" s="1212"/>
      <c r="BE60" s="1222" t="s">
        <v>562</v>
      </c>
      <c r="BF60" s="1211"/>
      <c r="BG60" s="1212"/>
      <c r="BH60" s="1210" t="s">
        <v>562</v>
      </c>
      <c r="BI60" s="1212"/>
      <c r="BJ60" s="1195"/>
      <c r="BK60" s="1196"/>
      <c r="BL60" s="1250" t="s">
        <v>658</v>
      </c>
      <c r="BM60" s="1233"/>
      <c r="BN60" s="1234"/>
      <c r="BO60" s="1235"/>
      <c r="BP60" s="370"/>
    </row>
    <row r="61" spans="1:68" ht="18" customHeight="1">
      <c r="A61" s="717"/>
      <c r="B61" s="720"/>
      <c r="C61" s="1180" t="s">
        <v>875</v>
      </c>
      <c r="D61" s="1181"/>
      <c r="E61" s="1181"/>
      <c r="F61" s="1181"/>
      <c r="G61" s="1181"/>
      <c r="H61" s="1181"/>
      <c r="I61" s="1181"/>
      <c r="J61" s="1181"/>
      <c r="K61" s="1181"/>
      <c r="L61" s="1182"/>
      <c r="M61" s="1166"/>
      <c r="N61" s="1183"/>
      <c r="O61" s="618" t="s">
        <v>659</v>
      </c>
      <c r="P61" s="1166"/>
      <c r="Q61" s="1183"/>
      <c r="R61" s="618" t="s">
        <v>659</v>
      </c>
      <c r="S61" s="1166"/>
      <c r="T61" s="1183"/>
      <c r="U61" s="618" t="s">
        <v>659</v>
      </c>
      <c r="V61" s="1166"/>
      <c r="W61" s="1183"/>
      <c r="X61" s="623" t="s">
        <v>659</v>
      </c>
      <c r="Y61" s="1189">
        <f>M61+P61+S61+V61</f>
        <v>0</v>
      </c>
      <c r="Z61" s="1190"/>
      <c r="AA61" s="621" t="s">
        <v>658</v>
      </c>
      <c r="AB61" s="1210" t="s">
        <v>884</v>
      </c>
      <c r="AC61" s="1211"/>
      <c r="AD61" s="1221"/>
      <c r="AE61" s="1222" t="s">
        <v>884</v>
      </c>
      <c r="AF61" s="1211"/>
      <c r="AG61" s="1221"/>
      <c r="AH61" s="1222" t="s">
        <v>884</v>
      </c>
      <c r="AI61" s="1211"/>
      <c r="AJ61" s="1221"/>
      <c r="AK61" s="1222" t="s">
        <v>884</v>
      </c>
      <c r="AL61" s="1211"/>
      <c r="AM61" s="1221"/>
      <c r="AN61" s="1222" t="s">
        <v>884</v>
      </c>
      <c r="AO61" s="1211"/>
      <c r="AP61" s="1213"/>
      <c r="AQ61" s="1252" t="s">
        <v>562</v>
      </c>
      <c r="AR61" s="1253"/>
      <c r="AS61" s="1254"/>
      <c r="AT61" s="1222" t="s">
        <v>562</v>
      </c>
      <c r="AU61" s="1211"/>
      <c r="AV61" s="1221"/>
      <c r="AW61" s="1222" t="s">
        <v>562</v>
      </c>
      <c r="AX61" s="1211"/>
      <c r="AY61" s="1221"/>
      <c r="AZ61" s="1222" t="s">
        <v>562</v>
      </c>
      <c r="BA61" s="1221"/>
      <c r="BB61" s="1222" t="s">
        <v>562</v>
      </c>
      <c r="BC61" s="1211"/>
      <c r="BD61" s="1212"/>
      <c r="BE61" s="1222" t="s">
        <v>562</v>
      </c>
      <c r="BF61" s="1211"/>
      <c r="BG61" s="1212"/>
      <c r="BH61" s="1210" t="s">
        <v>562</v>
      </c>
      <c r="BI61" s="1212"/>
      <c r="BJ61" s="1197"/>
      <c r="BK61" s="1198"/>
      <c r="BL61" s="1251"/>
      <c r="BM61" s="1233"/>
      <c r="BN61" s="1234"/>
      <c r="BO61" s="1235"/>
      <c r="BP61" s="370"/>
    </row>
    <row r="62" spans="1:68" ht="18" customHeight="1">
      <c r="A62" s="717"/>
      <c r="B62" s="720"/>
      <c r="C62" s="619" t="s">
        <v>876</v>
      </c>
      <c r="D62" s="616"/>
      <c r="E62" s="616"/>
      <c r="F62" s="616"/>
      <c r="G62" s="616"/>
      <c r="H62" s="616"/>
      <c r="I62" s="616"/>
      <c r="J62" s="616"/>
      <c r="K62" s="616"/>
      <c r="L62" s="617"/>
      <c r="M62" s="1166">
        <f>SUM(M60:N61)</f>
        <v>0</v>
      </c>
      <c r="N62" s="1183"/>
      <c r="O62" s="618" t="s">
        <v>659</v>
      </c>
      <c r="P62" s="1166">
        <f>SUM(P60:Q61)</f>
        <v>0</v>
      </c>
      <c r="Q62" s="1183"/>
      <c r="R62" s="618" t="s">
        <v>659</v>
      </c>
      <c r="S62" s="1166">
        <f>SUM(S60:T61)</f>
        <v>0</v>
      </c>
      <c r="T62" s="1183"/>
      <c r="U62" s="618" t="s">
        <v>659</v>
      </c>
      <c r="V62" s="1166">
        <f>SUM(V60:W61)</f>
        <v>0</v>
      </c>
      <c r="W62" s="1183"/>
      <c r="X62" s="623" t="s">
        <v>659</v>
      </c>
      <c r="Y62" s="1189">
        <f>M62+P62+S62+V62</f>
        <v>0</v>
      </c>
      <c r="Z62" s="1190"/>
      <c r="AA62" s="621" t="s">
        <v>658</v>
      </c>
      <c r="AB62" s="1210" t="s">
        <v>884</v>
      </c>
      <c r="AC62" s="1211"/>
      <c r="AD62" s="1221"/>
      <c r="AE62" s="1222" t="s">
        <v>884</v>
      </c>
      <c r="AF62" s="1211"/>
      <c r="AG62" s="1221"/>
      <c r="AH62" s="1222" t="s">
        <v>884</v>
      </c>
      <c r="AI62" s="1211"/>
      <c r="AJ62" s="1221"/>
      <c r="AK62" s="1222" t="s">
        <v>884</v>
      </c>
      <c r="AL62" s="1211"/>
      <c r="AM62" s="1221"/>
      <c r="AN62" s="1222" t="s">
        <v>884</v>
      </c>
      <c r="AO62" s="1211"/>
      <c r="AP62" s="1213"/>
      <c r="AQ62" s="1252" t="s">
        <v>562</v>
      </c>
      <c r="AR62" s="1253"/>
      <c r="AS62" s="1254"/>
      <c r="AT62" s="1222" t="s">
        <v>562</v>
      </c>
      <c r="AU62" s="1211"/>
      <c r="AV62" s="1221"/>
      <c r="AW62" s="1222" t="s">
        <v>562</v>
      </c>
      <c r="AX62" s="1211"/>
      <c r="AY62" s="1221"/>
      <c r="AZ62" s="1222" t="s">
        <v>562</v>
      </c>
      <c r="BA62" s="1221"/>
      <c r="BB62" s="1222" t="s">
        <v>562</v>
      </c>
      <c r="BC62" s="1211"/>
      <c r="BD62" s="1212"/>
      <c r="BE62" s="1222" t="s">
        <v>562</v>
      </c>
      <c r="BF62" s="1211"/>
      <c r="BG62" s="1212"/>
      <c r="BH62" s="1210" t="s">
        <v>562</v>
      </c>
      <c r="BI62" s="1212"/>
      <c r="BJ62" s="1197"/>
      <c r="BK62" s="1198"/>
      <c r="BL62" s="1251"/>
      <c r="BM62" s="1233"/>
      <c r="BN62" s="1234"/>
      <c r="BO62" s="1235"/>
      <c r="BP62" s="370"/>
    </row>
    <row r="63" spans="1:68" ht="18" customHeight="1">
      <c r="A63" s="717"/>
      <c r="B63" s="720"/>
      <c r="C63" s="1180" t="s">
        <v>877</v>
      </c>
      <c r="D63" s="1202"/>
      <c r="E63" s="1202"/>
      <c r="F63" s="1202"/>
      <c r="G63" s="1202"/>
      <c r="H63" s="1202"/>
      <c r="I63" s="1202"/>
      <c r="J63" s="1202"/>
      <c r="K63" s="1202"/>
      <c r="L63" s="1203"/>
      <c r="M63" s="1166"/>
      <c r="N63" s="1183"/>
      <c r="O63" s="618" t="s">
        <v>659</v>
      </c>
      <c r="P63" s="1166"/>
      <c r="Q63" s="1183"/>
      <c r="R63" s="618" t="s">
        <v>659</v>
      </c>
      <c r="S63" s="1166"/>
      <c r="T63" s="1183"/>
      <c r="U63" s="618" t="s">
        <v>659</v>
      </c>
      <c r="V63" s="1166"/>
      <c r="W63" s="1183"/>
      <c r="X63" s="623" t="s">
        <v>659</v>
      </c>
      <c r="Y63" s="1189">
        <f t="shared" ref="Y63:Y64" si="0">M63+P63+S63+V63</f>
        <v>0</v>
      </c>
      <c r="Z63" s="1190"/>
      <c r="AA63" s="621" t="s">
        <v>658</v>
      </c>
      <c r="AB63" s="1210" t="s">
        <v>884</v>
      </c>
      <c r="AC63" s="1211"/>
      <c r="AD63" s="1221"/>
      <c r="AE63" s="1222" t="s">
        <v>884</v>
      </c>
      <c r="AF63" s="1211"/>
      <c r="AG63" s="1221"/>
      <c r="AH63" s="1222" t="s">
        <v>884</v>
      </c>
      <c r="AI63" s="1211"/>
      <c r="AJ63" s="1221"/>
      <c r="AK63" s="1222" t="s">
        <v>884</v>
      </c>
      <c r="AL63" s="1211"/>
      <c r="AM63" s="1221"/>
      <c r="AN63" s="1222" t="s">
        <v>884</v>
      </c>
      <c r="AO63" s="1211"/>
      <c r="AP63" s="1213"/>
      <c r="AQ63" s="1252" t="s">
        <v>562</v>
      </c>
      <c r="AR63" s="1253"/>
      <c r="AS63" s="1254"/>
      <c r="AT63" s="1222" t="s">
        <v>562</v>
      </c>
      <c r="AU63" s="1211"/>
      <c r="AV63" s="1221"/>
      <c r="AW63" s="1222" t="s">
        <v>562</v>
      </c>
      <c r="AX63" s="1211"/>
      <c r="AY63" s="1221"/>
      <c r="AZ63" s="1222" t="s">
        <v>562</v>
      </c>
      <c r="BA63" s="1221"/>
      <c r="BB63" s="1222" t="s">
        <v>562</v>
      </c>
      <c r="BC63" s="1211"/>
      <c r="BD63" s="1212"/>
      <c r="BE63" s="1222" t="s">
        <v>562</v>
      </c>
      <c r="BF63" s="1211"/>
      <c r="BG63" s="1212"/>
      <c r="BH63" s="1210" t="s">
        <v>562</v>
      </c>
      <c r="BI63" s="1212"/>
      <c r="BJ63" s="1255"/>
      <c r="BK63" s="1256"/>
      <c r="BL63" s="1257"/>
      <c r="BM63" s="1233"/>
      <c r="BN63" s="1234"/>
      <c r="BO63" s="1235"/>
      <c r="BP63" s="370"/>
    </row>
    <row r="64" spans="1:68" ht="18" customHeight="1">
      <c r="A64" s="717"/>
      <c r="B64" s="720"/>
      <c r="C64" s="1180" t="s">
        <v>878</v>
      </c>
      <c r="D64" s="1181"/>
      <c r="E64" s="1181"/>
      <c r="F64" s="1181"/>
      <c r="G64" s="1181"/>
      <c r="H64" s="1181"/>
      <c r="I64" s="1181"/>
      <c r="J64" s="1181"/>
      <c r="K64" s="1181"/>
      <c r="L64" s="1182"/>
      <c r="M64" s="1166"/>
      <c r="N64" s="1183"/>
      <c r="O64" s="610" t="s">
        <v>659</v>
      </c>
      <c r="P64" s="1166"/>
      <c r="Q64" s="1183"/>
      <c r="R64" s="610" t="s">
        <v>659</v>
      </c>
      <c r="S64" s="1166"/>
      <c r="T64" s="1183"/>
      <c r="U64" s="610" t="s">
        <v>659</v>
      </c>
      <c r="V64" s="1166"/>
      <c r="W64" s="1183"/>
      <c r="X64" s="612" t="s">
        <v>659</v>
      </c>
      <c r="Y64" s="1189">
        <f t="shared" si="0"/>
        <v>0</v>
      </c>
      <c r="Z64" s="1190"/>
      <c r="AA64" s="607" t="s">
        <v>658</v>
      </c>
      <c r="AB64" s="1210" t="s">
        <v>884</v>
      </c>
      <c r="AC64" s="1211"/>
      <c r="AD64" s="1221"/>
      <c r="AE64" s="1222" t="s">
        <v>884</v>
      </c>
      <c r="AF64" s="1211"/>
      <c r="AG64" s="1221"/>
      <c r="AH64" s="1222" t="s">
        <v>884</v>
      </c>
      <c r="AI64" s="1211"/>
      <c r="AJ64" s="1221"/>
      <c r="AK64" s="1222" t="s">
        <v>884</v>
      </c>
      <c r="AL64" s="1211"/>
      <c r="AM64" s="1221"/>
      <c r="AN64" s="1222" t="s">
        <v>884</v>
      </c>
      <c r="AO64" s="1211"/>
      <c r="AP64" s="1213"/>
      <c r="AQ64" s="1252" t="s">
        <v>562</v>
      </c>
      <c r="AR64" s="1253"/>
      <c r="AS64" s="1254"/>
      <c r="AT64" s="1222" t="s">
        <v>562</v>
      </c>
      <c r="AU64" s="1211"/>
      <c r="AV64" s="1221"/>
      <c r="AW64" s="1222" t="s">
        <v>562</v>
      </c>
      <c r="AX64" s="1211"/>
      <c r="AY64" s="1221"/>
      <c r="AZ64" s="1222" t="s">
        <v>562</v>
      </c>
      <c r="BA64" s="1221"/>
      <c r="BB64" s="1222" t="s">
        <v>562</v>
      </c>
      <c r="BC64" s="1211"/>
      <c r="BD64" s="1212"/>
      <c r="BE64" s="1222" t="s">
        <v>562</v>
      </c>
      <c r="BF64" s="1211"/>
      <c r="BG64" s="1212"/>
      <c r="BH64" s="1210" t="s">
        <v>562</v>
      </c>
      <c r="BI64" s="1212"/>
      <c r="BJ64" s="1258"/>
      <c r="BK64" s="1259"/>
      <c r="BL64" s="1260"/>
      <c r="BM64" s="1233"/>
      <c r="BN64" s="1234"/>
      <c r="BO64" s="1235"/>
      <c r="BP64" s="370"/>
    </row>
    <row r="65" spans="1:69" s="378" customFormat="1" ht="15" customHeight="1">
      <c r="A65" s="717"/>
      <c r="B65" s="720"/>
      <c r="C65" s="1204" t="s">
        <v>879</v>
      </c>
      <c r="D65" s="1205"/>
      <c r="E65" s="1205"/>
      <c r="F65" s="1205"/>
      <c r="G65" s="1205"/>
      <c r="H65" s="1205"/>
      <c r="I65" s="1205"/>
      <c r="J65" s="1205"/>
      <c r="K65" s="1205"/>
      <c r="L65" s="1206"/>
      <c r="M65" s="1189">
        <f>SUM(M68:N70)</f>
        <v>0</v>
      </c>
      <c r="N65" s="1190"/>
      <c r="O65" s="620" t="s">
        <v>659</v>
      </c>
      <c r="P65" s="1189">
        <f>SUM(P68:Q70)</f>
        <v>0</v>
      </c>
      <c r="Q65" s="1190"/>
      <c r="R65" s="620" t="s">
        <v>659</v>
      </c>
      <c r="S65" s="1189">
        <f>SUM(S68:T70)</f>
        <v>0</v>
      </c>
      <c r="T65" s="1190"/>
      <c r="U65" s="620" t="s">
        <v>659</v>
      </c>
      <c r="V65" s="1189">
        <f>SUM(V68:W70)</f>
        <v>0</v>
      </c>
      <c r="W65" s="1190"/>
      <c r="X65" s="621" t="s">
        <v>659</v>
      </c>
      <c r="Y65" s="1189">
        <f>SUM(Y68:Z70)</f>
        <v>0</v>
      </c>
      <c r="Z65" s="1190"/>
      <c r="AA65" s="621" t="s">
        <v>658</v>
      </c>
      <c r="AB65" s="1210" t="s">
        <v>562</v>
      </c>
      <c r="AC65" s="1211"/>
      <c r="AD65" s="1221"/>
      <c r="AE65" s="1222" t="s">
        <v>562</v>
      </c>
      <c r="AF65" s="1211"/>
      <c r="AG65" s="1221"/>
      <c r="AH65" s="1222" t="s">
        <v>562</v>
      </c>
      <c r="AI65" s="1211"/>
      <c r="AJ65" s="1221"/>
      <c r="AK65" s="1222" t="s">
        <v>562</v>
      </c>
      <c r="AL65" s="1211"/>
      <c r="AM65" s="1221"/>
      <c r="AN65" s="1222" t="s">
        <v>562</v>
      </c>
      <c r="AO65" s="1211"/>
      <c r="AP65" s="1213"/>
      <c r="AQ65" s="1248"/>
      <c r="AR65" s="1249"/>
      <c r="AS65" s="625" t="s">
        <v>659</v>
      </c>
      <c r="AT65" s="1261"/>
      <c r="AU65" s="1262"/>
      <c r="AV65" s="622" t="s">
        <v>659</v>
      </c>
      <c r="AW65" s="1222" t="s">
        <v>562</v>
      </c>
      <c r="AX65" s="1211"/>
      <c r="AY65" s="1221"/>
      <c r="AZ65" s="1222" t="s">
        <v>562</v>
      </c>
      <c r="BA65" s="1221"/>
      <c r="BB65" s="1222" t="s">
        <v>562</v>
      </c>
      <c r="BC65" s="1211"/>
      <c r="BD65" s="1211"/>
      <c r="BE65" s="1166"/>
      <c r="BF65" s="1183"/>
      <c r="BG65" s="610" t="s">
        <v>658</v>
      </c>
      <c r="BH65" s="611"/>
      <c r="BI65" s="610" t="s">
        <v>658</v>
      </c>
      <c r="BJ65" s="1245" t="s">
        <v>562</v>
      </c>
      <c r="BK65" s="1246"/>
      <c r="BL65" s="1247"/>
      <c r="BM65" s="1233"/>
      <c r="BN65" s="1234"/>
      <c r="BO65" s="1235"/>
      <c r="BP65" s="401"/>
    </row>
    <row r="66" spans="1:69" s="378" customFormat="1" ht="18" customHeight="1">
      <c r="A66" s="717"/>
      <c r="B66" s="720"/>
      <c r="C66" s="1180" t="s">
        <v>874</v>
      </c>
      <c r="D66" s="1181"/>
      <c r="E66" s="1181"/>
      <c r="F66" s="1181"/>
      <c r="G66" s="1181"/>
      <c r="H66" s="1181"/>
      <c r="I66" s="1181"/>
      <c r="J66" s="1181"/>
      <c r="K66" s="1181"/>
      <c r="L66" s="1182"/>
      <c r="M66" s="1166"/>
      <c r="N66" s="1183"/>
      <c r="O66" s="618" t="s">
        <v>659</v>
      </c>
      <c r="P66" s="1166"/>
      <c r="Q66" s="1183"/>
      <c r="R66" s="618" t="s">
        <v>659</v>
      </c>
      <c r="S66" s="1166"/>
      <c r="T66" s="1183"/>
      <c r="U66" s="618" t="s">
        <v>659</v>
      </c>
      <c r="V66" s="1166"/>
      <c r="W66" s="1183"/>
      <c r="X66" s="623" t="s">
        <v>659</v>
      </c>
      <c r="Y66" s="1189">
        <f>M66+P66+S66+V66</f>
        <v>0</v>
      </c>
      <c r="Z66" s="1190"/>
      <c r="AA66" s="621" t="s">
        <v>658</v>
      </c>
      <c r="AB66" s="1210" t="s">
        <v>884</v>
      </c>
      <c r="AC66" s="1211"/>
      <c r="AD66" s="1221"/>
      <c r="AE66" s="1222" t="s">
        <v>884</v>
      </c>
      <c r="AF66" s="1211"/>
      <c r="AG66" s="1221"/>
      <c r="AH66" s="1222" t="s">
        <v>884</v>
      </c>
      <c r="AI66" s="1211"/>
      <c r="AJ66" s="1221"/>
      <c r="AK66" s="1222" t="s">
        <v>884</v>
      </c>
      <c r="AL66" s="1211"/>
      <c r="AM66" s="1221"/>
      <c r="AN66" s="1222" t="s">
        <v>884</v>
      </c>
      <c r="AO66" s="1211"/>
      <c r="AP66" s="1213"/>
      <c r="AQ66" s="1252" t="s">
        <v>562</v>
      </c>
      <c r="AR66" s="1253"/>
      <c r="AS66" s="1254"/>
      <c r="AT66" s="1222" t="s">
        <v>562</v>
      </c>
      <c r="AU66" s="1211"/>
      <c r="AV66" s="1221"/>
      <c r="AW66" s="1222" t="s">
        <v>562</v>
      </c>
      <c r="AX66" s="1211"/>
      <c r="AY66" s="1221"/>
      <c r="AZ66" s="1222" t="s">
        <v>562</v>
      </c>
      <c r="BA66" s="1221"/>
      <c r="BB66" s="1222" t="s">
        <v>562</v>
      </c>
      <c r="BC66" s="1211"/>
      <c r="BD66" s="1212"/>
      <c r="BE66" s="1222" t="s">
        <v>562</v>
      </c>
      <c r="BF66" s="1211"/>
      <c r="BG66" s="1212"/>
      <c r="BH66" s="1210" t="s">
        <v>562</v>
      </c>
      <c r="BI66" s="1212"/>
      <c r="BJ66" s="1195"/>
      <c r="BK66" s="1196"/>
      <c r="BL66" s="1250" t="s">
        <v>658</v>
      </c>
      <c r="BM66" s="1233"/>
      <c r="BN66" s="1234"/>
      <c r="BO66" s="1235"/>
      <c r="BP66" s="401"/>
    </row>
    <row r="67" spans="1:69" s="378" customFormat="1" ht="18" customHeight="1">
      <c r="A67" s="717"/>
      <c r="B67" s="720"/>
      <c r="C67" s="1180" t="s">
        <v>875</v>
      </c>
      <c r="D67" s="1181"/>
      <c r="E67" s="1181"/>
      <c r="F67" s="1181"/>
      <c r="G67" s="1181"/>
      <c r="H67" s="1181"/>
      <c r="I67" s="1181"/>
      <c r="J67" s="1181"/>
      <c r="K67" s="1181"/>
      <c r="L67" s="1182"/>
      <c r="M67" s="1166"/>
      <c r="N67" s="1183"/>
      <c r="O67" s="618" t="s">
        <v>659</v>
      </c>
      <c r="P67" s="1166"/>
      <c r="Q67" s="1183"/>
      <c r="R67" s="618" t="s">
        <v>659</v>
      </c>
      <c r="S67" s="1166"/>
      <c r="T67" s="1183"/>
      <c r="U67" s="618" t="s">
        <v>659</v>
      </c>
      <c r="V67" s="1166"/>
      <c r="W67" s="1183"/>
      <c r="X67" s="623" t="s">
        <v>659</v>
      </c>
      <c r="Y67" s="1189">
        <f>M67+P67+S67+V67</f>
        <v>0</v>
      </c>
      <c r="Z67" s="1190"/>
      <c r="AA67" s="621" t="s">
        <v>658</v>
      </c>
      <c r="AB67" s="1210" t="s">
        <v>884</v>
      </c>
      <c r="AC67" s="1211"/>
      <c r="AD67" s="1221"/>
      <c r="AE67" s="1222" t="s">
        <v>884</v>
      </c>
      <c r="AF67" s="1211"/>
      <c r="AG67" s="1221"/>
      <c r="AH67" s="1222" t="s">
        <v>884</v>
      </c>
      <c r="AI67" s="1211"/>
      <c r="AJ67" s="1221"/>
      <c r="AK67" s="1222" t="s">
        <v>884</v>
      </c>
      <c r="AL67" s="1211"/>
      <c r="AM67" s="1221"/>
      <c r="AN67" s="1222" t="s">
        <v>884</v>
      </c>
      <c r="AO67" s="1211"/>
      <c r="AP67" s="1213"/>
      <c r="AQ67" s="1252" t="s">
        <v>562</v>
      </c>
      <c r="AR67" s="1253"/>
      <c r="AS67" s="1254"/>
      <c r="AT67" s="1222" t="s">
        <v>562</v>
      </c>
      <c r="AU67" s="1211"/>
      <c r="AV67" s="1221"/>
      <c r="AW67" s="1222" t="s">
        <v>562</v>
      </c>
      <c r="AX67" s="1211"/>
      <c r="AY67" s="1221"/>
      <c r="AZ67" s="1222" t="s">
        <v>562</v>
      </c>
      <c r="BA67" s="1221"/>
      <c r="BB67" s="1222" t="s">
        <v>562</v>
      </c>
      <c r="BC67" s="1211"/>
      <c r="BD67" s="1212"/>
      <c r="BE67" s="1222" t="s">
        <v>562</v>
      </c>
      <c r="BF67" s="1211"/>
      <c r="BG67" s="1212"/>
      <c r="BH67" s="1210" t="s">
        <v>562</v>
      </c>
      <c r="BI67" s="1212"/>
      <c r="BJ67" s="1197"/>
      <c r="BK67" s="1198"/>
      <c r="BL67" s="1251"/>
      <c r="BM67" s="1233"/>
      <c r="BN67" s="1234"/>
      <c r="BO67" s="1235"/>
      <c r="BP67" s="401"/>
    </row>
    <row r="68" spans="1:69" s="378" customFormat="1" ht="18" customHeight="1">
      <c r="A68" s="717"/>
      <c r="B68" s="720"/>
      <c r="C68" s="619" t="s">
        <v>876</v>
      </c>
      <c r="D68" s="616"/>
      <c r="E68" s="616"/>
      <c r="F68" s="616"/>
      <c r="G68" s="616"/>
      <c r="H68" s="616"/>
      <c r="I68" s="616"/>
      <c r="J68" s="616"/>
      <c r="K68" s="616"/>
      <c r="L68" s="617"/>
      <c r="M68" s="1166">
        <f>SUM(M66:N67)</f>
        <v>0</v>
      </c>
      <c r="N68" s="1183"/>
      <c r="O68" s="618" t="s">
        <v>659</v>
      </c>
      <c r="P68" s="1166">
        <f>SUM(P66:Q67)</f>
        <v>0</v>
      </c>
      <c r="Q68" s="1183"/>
      <c r="R68" s="618" t="s">
        <v>659</v>
      </c>
      <c r="S68" s="1166">
        <f>SUM(S66:T67)</f>
        <v>0</v>
      </c>
      <c r="T68" s="1183"/>
      <c r="U68" s="618" t="s">
        <v>659</v>
      </c>
      <c r="V68" s="1166">
        <f>SUM(V66:W67)</f>
        <v>0</v>
      </c>
      <c r="W68" s="1183"/>
      <c r="X68" s="623" t="s">
        <v>659</v>
      </c>
      <c r="Y68" s="1189">
        <f>M68+P68+S68+V68</f>
        <v>0</v>
      </c>
      <c r="Z68" s="1190"/>
      <c r="AA68" s="621" t="s">
        <v>658</v>
      </c>
      <c r="AB68" s="1210" t="s">
        <v>562</v>
      </c>
      <c r="AC68" s="1211"/>
      <c r="AD68" s="1221"/>
      <c r="AE68" s="1222" t="s">
        <v>884</v>
      </c>
      <c r="AF68" s="1211"/>
      <c r="AG68" s="1221"/>
      <c r="AH68" s="1222" t="s">
        <v>884</v>
      </c>
      <c r="AI68" s="1211"/>
      <c r="AJ68" s="1221"/>
      <c r="AK68" s="1222" t="s">
        <v>884</v>
      </c>
      <c r="AL68" s="1211"/>
      <c r="AM68" s="1221"/>
      <c r="AN68" s="1222" t="s">
        <v>884</v>
      </c>
      <c r="AO68" s="1211"/>
      <c r="AP68" s="1213"/>
      <c r="AQ68" s="1252" t="s">
        <v>562</v>
      </c>
      <c r="AR68" s="1253"/>
      <c r="AS68" s="1254"/>
      <c r="AT68" s="1222" t="s">
        <v>562</v>
      </c>
      <c r="AU68" s="1211"/>
      <c r="AV68" s="1221"/>
      <c r="AW68" s="1222" t="s">
        <v>562</v>
      </c>
      <c r="AX68" s="1211"/>
      <c r="AY68" s="1221"/>
      <c r="AZ68" s="1222" t="s">
        <v>562</v>
      </c>
      <c r="BA68" s="1221"/>
      <c r="BB68" s="1222" t="s">
        <v>562</v>
      </c>
      <c r="BC68" s="1211"/>
      <c r="BD68" s="1212"/>
      <c r="BE68" s="1222" t="s">
        <v>562</v>
      </c>
      <c r="BF68" s="1211"/>
      <c r="BG68" s="1212"/>
      <c r="BH68" s="1210" t="s">
        <v>562</v>
      </c>
      <c r="BI68" s="1212"/>
      <c r="BJ68" s="1197"/>
      <c r="BK68" s="1198"/>
      <c r="BL68" s="1251"/>
      <c r="BM68" s="1233"/>
      <c r="BN68" s="1234"/>
      <c r="BO68" s="1235"/>
      <c r="BP68" s="401"/>
    </row>
    <row r="69" spans="1:69" s="378" customFormat="1" ht="18" customHeight="1">
      <c r="A69" s="717"/>
      <c r="B69" s="720"/>
      <c r="C69" s="1180" t="s">
        <v>877</v>
      </c>
      <c r="D69" s="1202"/>
      <c r="E69" s="1202"/>
      <c r="F69" s="1202"/>
      <c r="G69" s="1202"/>
      <c r="H69" s="1202"/>
      <c r="I69" s="1202"/>
      <c r="J69" s="1202"/>
      <c r="K69" s="1202"/>
      <c r="L69" s="1203"/>
      <c r="M69" s="1166"/>
      <c r="N69" s="1183"/>
      <c r="O69" s="618" t="s">
        <v>659</v>
      </c>
      <c r="P69" s="1166"/>
      <c r="Q69" s="1183"/>
      <c r="R69" s="618" t="s">
        <v>659</v>
      </c>
      <c r="S69" s="1166"/>
      <c r="T69" s="1183"/>
      <c r="U69" s="618" t="s">
        <v>659</v>
      </c>
      <c r="V69" s="1166"/>
      <c r="W69" s="1183"/>
      <c r="X69" s="623" t="s">
        <v>659</v>
      </c>
      <c r="Y69" s="1189">
        <f t="shared" ref="Y69:Y70" si="1">M69+P69+S69+V69</f>
        <v>0</v>
      </c>
      <c r="Z69" s="1190"/>
      <c r="AA69" s="621" t="s">
        <v>658</v>
      </c>
      <c r="AB69" s="1210" t="s">
        <v>884</v>
      </c>
      <c r="AC69" s="1211"/>
      <c r="AD69" s="1221"/>
      <c r="AE69" s="1222" t="s">
        <v>884</v>
      </c>
      <c r="AF69" s="1211"/>
      <c r="AG69" s="1221"/>
      <c r="AH69" s="1222" t="s">
        <v>884</v>
      </c>
      <c r="AI69" s="1211"/>
      <c r="AJ69" s="1221"/>
      <c r="AK69" s="1222" t="s">
        <v>884</v>
      </c>
      <c r="AL69" s="1211"/>
      <c r="AM69" s="1221"/>
      <c r="AN69" s="1222" t="s">
        <v>884</v>
      </c>
      <c r="AO69" s="1211"/>
      <c r="AP69" s="1213"/>
      <c r="AQ69" s="1252" t="s">
        <v>562</v>
      </c>
      <c r="AR69" s="1253"/>
      <c r="AS69" s="1254"/>
      <c r="AT69" s="1222" t="s">
        <v>562</v>
      </c>
      <c r="AU69" s="1211"/>
      <c r="AV69" s="1221"/>
      <c r="AW69" s="1222" t="s">
        <v>562</v>
      </c>
      <c r="AX69" s="1211"/>
      <c r="AY69" s="1221"/>
      <c r="AZ69" s="1222" t="s">
        <v>562</v>
      </c>
      <c r="BA69" s="1221"/>
      <c r="BB69" s="1222" t="s">
        <v>562</v>
      </c>
      <c r="BC69" s="1211"/>
      <c r="BD69" s="1212"/>
      <c r="BE69" s="1222" t="s">
        <v>562</v>
      </c>
      <c r="BF69" s="1211"/>
      <c r="BG69" s="1212"/>
      <c r="BH69" s="1210" t="s">
        <v>562</v>
      </c>
      <c r="BI69" s="1212"/>
      <c r="BJ69" s="1255"/>
      <c r="BK69" s="1256"/>
      <c r="BL69" s="1257"/>
      <c r="BM69" s="1233"/>
      <c r="BN69" s="1234"/>
      <c r="BO69" s="1235"/>
      <c r="BP69" s="401"/>
    </row>
    <row r="70" spans="1:69" s="378" customFormat="1" ht="18" customHeight="1">
      <c r="A70" s="717"/>
      <c r="B70" s="720"/>
      <c r="C70" s="1180" t="s">
        <v>878</v>
      </c>
      <c r="D70" s="1181"/>
      <c r="E70" s="1181"/>
      <c r="F70" s="1181"/>
      <c r="G70" s="1181"/>
      <c r="H70" s="1181"/>
      <c r="I70" s="1181"/>
      <c r="J70" s="1181"/>
      <c r="K70" s="1181"/>
      <c r="L70" s="1182"/>
      <c r="M70" s="1166"/>
      <c r="N70" s="1183"/>
      <c r="O70" s="610" t="s">
        <v>659</v>
      </c>
      <c r="P70" s="1166"/>
      <c r="Q70" s="1183"/>
      <c r="R70" s="610" t="s">
        <v>659</v>
      </c>
      <c r="S70" s="1166"/>
      <c r="T70" s="1183"/>
      <c r="U70" s="610" t="s">
        <v>659</v>
      </c>
      <c r="V70" s="1166"/>
      <c r="W70" s="1183"/>
      <c r="X70" s="612" t="s">
        <v>659</v>
      </c>
      <c r="Y70" s="1189">
        <f t="shared" si="1"/>
        <v>0</v>
      </c>
      <c r="Z70" s="1190"/>
      <c r="AA70" s="607" t="s">
        <v>658</v>
      </c>
      <c r="AB70" s="1210" t="s">
        <v>884</v>
      </c>
      <c r="AC70" s="1211"/>
      <c r="AD70" s="1221"/>
      <c r="AE70" s="1222" t="s">
        <v>884</v>
      </c>
      <c r="AF70" s="1211"/>
      <c r="AG70" s="1221"/>
      <c r="AH70" s="1222" t="s">
        <v>884</v>
      </c>
      <c r="AI70" s="1211"/>
      <c r="AJ70" s="1221"/>
      <c r="AK70" s="1222" t="s">
        <v>884</v>
      </c>
      <c r="AL70" s="1211"/>
      <c r="AM70" s="1221"/>
      <c r="AN70" s="1222" t="s">
        <v>884</v>
      </c>
      <c r="AO70" s="1211"/>
      <c r="AP70" s="1213"/>
      <c r="AQ70" s="1252" t="s">
        <v>562</v>
      </c>
      <c r="AR70" s="1253"/>
      <c r="AS70" s="1254"/>
      <c r="AT70" s="1222" t="s">
        <v>562</v>
      </c>
      <c r="AU70" s="1211"/>
      <c r="AV70" s="1221"/>
      <c r="AW70" s="1222" t="s">
        <v>562</v>
      </c>
      <c r="AX70" s="1211"/>
      <c r="AY70" s="1221"/>
      <c r="AZ70" s="1222" t="s">
        <v>562</v>
      </c>
      <c r="BA70" s="1221"/>
      <c r="BB70" s="1222" t="s">
        <v>562</v>
      </c>
      <c r="BC70" s="1211"/>
      <c r="BD70" s="1212"/>
      <c r="BE70" s="1210" t="s">
        <v>562</v>
      </c>
      <c r="BF70" s="1211"/>
      <c r="BG70" s="1212"/>
      <c r="BH70" s="1210" t="s">
        <v>562</v>
      </c>
      <c r="BI70" s="1212"/>
      <c r="BJ70" s="1258"/>
      <c r="BK70" s="1259"/>
      <c r="BL70" s="1260"/>
      <c r="BM70" s="1236"/>
      <c r="BN70" s="1237"/>
      <c r="BO70" s="1238"/>
      <c r="BP70" s="401"/>
    </row>
    <row r="71" spans="1:69" s="378" customFormat="1" ht="15" customHeight="1">
      <c r="A71" s="717"/>
      <c r="B71" s="720"/>
      <c r="C71" s="1263" t="s">
        <v>885</v>
      </c>
      <c r="D71" s="1264"/>
      <c r="E71" s="1264"/>
      <c r="F71" s="1264"/>
      <c r="G71" s="1264"/>
      <c r="H71" s="1264"/>
      <c r="I71" s="1264"/>
      <c r="J71" s="1264"/>
      <c r="K71" s="1264"/>
      <c r="L71" s="1265"/>
      <c r="M71" s="1189">
        <f>SUM(M74:N76)</f>
        <v>0</v>
      </c>
      <c r="N71" s="1190"/>
      <c r="O71" s="606" t="s">
        <v>659</v>
      </c>
      <c r="P71" s="1189">
        <f>SUM(P74:Q76)</f>
        <v>0</v>
      </c>
      <c r="Q71" s="1190"/>
      <c r="R71" s="606" t="s">
        <v>659</v>
      </c>
      <c r="S71" s="1189">
        <f>SUM(S74:T76)</f>
        <v>0</v>
      </c>
      <c r="T71" s="1190"/>
      <c r="U71" s="606" t="s">
        <v>659</v>
      </c>
      <c r="V71" s="1189">
        <f>SUM(V74:W76)</f>
        <v>0</v>
      </c>
      <c r="W71" s="1190"/>
      <c r="X71" s="607" t="s">
        <v>659</v>
      </c>
      <c r="Y71" s="1189">
        <f>SUM(Y74:Z76)</f>
        <v>0</v>
      </c>
      <c r="Z71" s="1190"/>
      <c r="AA71" s="607" t="s">
        <v>658</v>
      </c>
      <c r="AB71" s="1166"/>
      <c r="AC71" s="1183"/>
      <c r="AD71" s="612" t="s">
        <v>659</v>
      </c>
      <c r="AE71" s="1262"/>
      <c r="AF71" s="1183"/>
      <c r="AG71" s="612" t="s">
        <v>659</v>
      </c>
      <c r="AH71" s="1266">
        <f>SUM(AH74:AI76)</f>
        <v>0</v>
      </c>
      <c r="AI71" s="1190"/>
      <c r="AJ71" s="626" t="s">
        <v>659</v>
      </c>
      <c r="AK71" s="1190">
        <f>SUM(AK74:AL76)</f>
        <v>0</v>
      </c>
      <c r="AL71" s="1190"/>
      <c r="AM71" s="626" t="s">
        <v>659</v>
      </c>
      <c r="AN71" s="1267">
        <f>SUM(AN74:AO76)</f>
        <v>0</v>
      </c>
      <c r="AO71" s="1190"/>
      <c r="AP71" s="607" t="s">
        <v>658</v>
      </c>
      <c r="AQ71" s="1248"/>
      <c r="AR71" s="1249"/>
      <c r="AS71" s="625" t="s">
        <v>659</v>
      </c>
      <c r="AT71" s="1183"/>
      <c r="AU71" s="1183"/>
      <c r="AV71" s="612" t="s">
        <v>659</v>
      </c>
      <c r="AW71" s="1262"/>
      <c r="AX71" s="1183"/>
      <c r="AY71" s="625" t="s">
        <v>659</v>
      </c>
      <c r="AZ71" s="612"/>
      <c r="BA71" s="612" t="s">
        <v>658</v>
      </c>
      <c r="BB71" s="1262"/>
      <c r="BC71" s="1183"/>
      <c r="BD71" s="610" t="s">
        <v>658</v>
      </c>
      <c r="BE71" s="1166"/>
      <c r="BF71" s="1183"/>
      <c r="BG71" s="610" t="s">
        <v>658</v>
      </c>
      <c r="BH71" s="614"/>
      <c r="BI71" s="610" t="s">
        <v>658</v>
      </c>
      <c r="BJ71" s="1245" t="s">
        <v>562</v>
      </c>
      <c r="BK71" s="1246"/>
      <c r="BL71" s="1247"/>
      <c r="BM71" s="1230"/>
      <c r="BN71" s="1231"/>
      <c r="BO71" s="1232"/>
      <c r="BP71" s="401"/>
    </row>
    <row r="72" spans="1:69" s="378" customFormat="1" ht="18" customHeight="1">
      <c r="A72" s="717"/>
      <c r="B72" s="720"/>
      <c r="C72" s="1180" t="s">
        <v>874</v>
      </c>
      <c r="D72" s="1181"/>
      <c r="E72" s="1181"/>
      <c r="F72" s="1181"/>
      <c r="G72" s="1181"/>
      <c r="H72" s="1181"/>
      <c r="I72" s="1181"/>
      <c r="J72" s="1181"/>
      <c r="K72" s="1181"/>
      <c r="L72" s="1182"/>
      <c r="M72" s="1166"/>
      <c r="N72" s="1183"/>
      <c r="O72" s="618" t="s">
        <v>659</v>
      </c>
      <c r="P72" s="1166"/>
      <c r="Q72" s="1183"/>
      <c r="R72" s="618" t="s">
        <v>659</v>
      </c>
      <c r="S72" s="1166"/>
      <c r="T72" s="1183"/>
      <c r="U72" s="618" t="s">
        <v>659</v>
      </c>
      <c r="V72" s="1166"/>
      <c r="W72" s="1183"/>
      <c r="X72" s="623" t="s">
        <v>659</v>
      </c>
      <c r="Y72" s="1189">
        <f>M72+P72+S72+V72</f>
        <v>0</v>
      </c>
      <c r="Z72" s="1190"/>
      <c r="AA72" s="621" t="s">
        <v>658</v>
      </c>
      <c r="AB72" s="1268" t="s">
        <v>562</v>
      </c>
      <c r="AC72" s="1253"/>
      <c r="AD72" s="1254"/>
      <c r="AE72" s="1222" t="s">
        <v>562</v>
      </c>
      <c r="AF72" s="1211"/>
      <c r="AG72" s="1221"/>
      <c r="AH72" s="1261"/>
      <c r="AI72" s="1262"/>
      <c r="AJ72" s="625" t="s">
        <v>659</v>
      </c>
      <c r="AK72" s="1261"/>
      <c r="AL72" s="1262"/>
      <c r="AM72" s="625" t="s">
        <v>659</v>
      </c>
      <c r="AN72" s="1249"/>
      <c r="AO72" s="1183"/>
      <c r="AP72" s="623" t="s">
        <v>658</v>
      </c>
      <c r="AQ72" s="1252" t="s">
        <v>562</v>
      </c>
      <c r="AR72" s="1253"/>
      <c r="AS72" s="1254"/>
      <c r="AT72" s="1222" t="s">
        <v>562</v>
      </c>
      <c r="AU72" s="1211"/>
      <c r="AV72" s="1221"/>
      <c r="AW72" s="1222" t="s">
        <v>562</v>
      </c>
      <c r="AX72" s="1211"/>
      <c r="AY72" s="1221"/>
      <c r="AZ72" s="1222" t="s">
        <v>562</v>
      </c>
      <c r="BA72" s="1221"/>
      <c r="BB72" s="1222" t="s">
        <v>562</v>
      </c>
      <c r="BC72" s="1211"/>
      <c r="BD72" s="1212"/>
      <c r="BE72" s="1210" t="s">
        <v>562</v>
      </c>
      <c r="BF72" s="1211"/>
      <c r="BG72" s="1212"/>
      <c r="BH72" s="1210" t="s">
        <v>562</v>
      </c>
      <c r="BI72" s="1212"/>
      <c r="BJ72" s="1195"/>
      <c r="BK72" s="1196"/>
      <c r="BL72" s="1250" t="s">
        <v>658</v>
      </c>
      <c r="BM72" s="1233"/>
      <c r="BN72" s="1234"/>
      <c r="BO72" s="1235"/>
      <c r="BP72" s="401"/>
    </row>
    <row r="73" spans="1:69" s="378" customFormat="1" ht="18" customHeight="1">
      <c r="A73" s="717"/>
      <c r="B73" s="720"/>
      <c r="C73" s="1180" t="s">
        <v>875</v>
      </c>
      <c r="D73" s="1181"/>
      <c r="E73" s="1181"/>
      <c r="F73" s="1181"/>
      <c r="G73" s="1181"/>
      <c r="H73" s="1181"/>
      <c r="I73" s="1181"/>
      <c r="J73" s="1181"/>
      <c r="K73" s="1181"/>
      <c r="L73" s="1182"/>
      <c r="M73" s="1166"/>
      <c r="N73" s="1183"/>
      <c r="O73" s="618" t="s">
        <v>659</v>
      </c>
      <c r="P73" s="1166"/>
      <c r="Q73" s="1183"/>
      <c r="R73" s="618" t="s">
        <v>659</v>
      </c>
      <c r="S73" s="1166"/>
      <c r="T73" s="1183"/>
      <c r="U73" s="618" t="s">
        <v>659</v>
      </c>
      <c r="V73" s="1166"/>
      <c r="W73" s="1183"/>
      <c r="X73" s="623" t="s">
        <v>659</v>
      </c>
      <c r="Y73" s="1189">
        <f>M73+P73+S73+V73</f>
        <v>0</v>
      </c>
      <c r="Z73" s="1190"/>
      <c r="AA73" s="621" t="s">
        <v>658</v>
      </c>
      <c r="AB73" s="1268" t="s">
        <v>562</v>
      </c>
      <c r="AC73" s="1253"/>
      <c r="AD73" s="1254"/>
      <c r="AE73" s="1222" t="s">
        <v>562</v>
      </c>
      <c r="AF73" s="1211"/>
      <c r="AG73" s="1221"/>
      <c r="AH73" s="1261"/>
      <c r="AI73" s="1262"/>
      <c r="AJ73" s="625" t="s">
        <v>659</v>
      </c>
      <c r="AK73" s="1261"/>
      <c r="AL73" s="1262"/>
      <c r="AM73" s="625" t="s">
        <v>659</v>
      </c>
      <c r="AN73" s="1249"/>
      <c r="AO73" s="1183"/>
      <c r="AP73" s="623" t="s">
        <v>658</v>
      </c>
      <c r="AQ73" s="1252" t="s">
        <v>562</v>
      </c>
      <c r="AR73" s="1253"/>
      <c r="AS73" s="1254"/>
      <c r="AT73" s="1222" t="s">
        <v>562</v>
      </c>
      <c r="AU73" s="1211"/>
      <c r="AV73" s="1221"/>
      <c r="AW73" s="1222" t="s">
        <v>562</v>
      </c>
      <c r="AX73" s="1211"/>
      <c r="AY73" s="1221"/>
      <c r="AZ73" s="1222" t="s">
        <v>562</v>
      </c>
      <c r="BA73" s="1221"/>
      <c r="BB73" s="1222" t="s">
        <v>562</v>
      </c>
      <c r="BC73" s="1211"/>
      <c r="BD73" s="1212"/>
      <c r="BE73" s="1210" t="s">
        <v>562</v>
      </c>
      <c r="BF73" s="1211"/>
      <c r="BG73" s="1212"/>
      <c r="BH73" s="1210" t="s">
        <v>562</v>
      </c>
      <c r="BI73" s="1212"/>
      <c r="BJ73" s="1197"/>
      <c r="BK73" s="1198"/>
      <c r="BL73" s="1251"/>
      <c r="BM73" s="1233"/>
      <c r="BN73" s="1234"/>
      <c r="BO73" s="1235"/>
      <c r="BP73" s="401"/>
    </row>
    <row r="74" spans="1:69" s="378" customFormat="1" ht="18" customHeight="1">
      <c r="A74" s="717"/>
      <c r="B74" s="720"/>
      <c r="C74" s="619" t="s">
        <v>876</v>
      </c>
      <c r="D74" s="616"/>
      <c r="E74" s="616"/>
      <c r="F74" s="616"/>
      <c r="G74" s="616"/>
      <c r="H74" s="616"/>
      <c r="I74" s="616"/>
      <c r="J74" s="616"/>
      <c r="K74" s="616"/>
      <c r="L74" s="617"/>
      <c r="M74" s="1166">
        <f>SUM(M72:N73)</f>
        <v>0</v>
      </c>
      <c r="N74" s="1183"/>
      <c r="O74" s="618" t="s">
        <v>659</v>
      </c>
      <c r="P74" s="1166">
        <f>SUM(P72:Q73)</f>
        <v>0</v>
      </c>
      <c r="Q74" s="1183"/>
      <c r="R74" s="618" t="s">
        <v>659</v>
      </c>
      <c r="S74" s="1166">
        <f>SUM(S72:T73)</f>
        <v>0</v>
      </c>
      <c r="T74" s="1183"/>
      <c r="U74" s="618" t="s">
        <v>659</v>
      </c>
      <c r="V74" s="1166">
        <f>SUM(V72:W73)</f>
        <v>0</v>
      </c>
      <c r="W74" s="1183"/>
      <c r="X74" s="623" t="s">
        <v>659</v>
      </c>
      <c r="Y74" s="1189">
        <f>M74+P74+S74+V74</f>
        <v>0</v>
      </c>
      <c r="Z74" s="1190"/>
      <c r="AA74" s="621" t="s">
        <v>658</v>
      </c>
      <c r="AB74" s="1268" t="s">
        <v>562</v>
      </c>
      <c r="AC74" s="1253"/>
      <c r="AD74" s="1254"/>
      <c r="AE74" s="1222" t="s">
        <v>562</v>
      </c>
      <c r="AF74" s="1211"/>
      <c r="AG74" s="1221"/>
      <c r="AH74" s="1261">
        <f>SUM(AH72:AI73)</f>
        <v>0</v>
      </c>
      <c r="AI74" s="1262"/>
      <c r="AJ74" s="625" t="s">
        <v>659</v>
      </c>
      <c r="AK74" s="1261">
        <f>SUM(AK72:AL73)</f>
        <v>0</v>
      </c>
      <c r="AL74" s="1262"/>
      <c r="AM74" s="625" t="s">
        <v>659</v>
      </c>
      <c r="AN74" s="1249">
        <f>SUM(AN72:AO73)</f>
        <v>0</v>
      </c>
      <c r="AO74" s="1183"/>
      <c r="AP74" s="623" t="s">
        <v>658</v>
      </c>
      <c r="AQ74" s="1252" t="s">
        <v>562</v>
      </c>
      <c r="AR74" s="1253"/>
      <c r="AS74" s="1254"/>
      <c r="AT74" s="1222" t="s">
        <v>562</v>
      </c>
      <c r="AU74" s="1211"/>
      <c r="AV74" s="1221"/>
      <c r="AW74" s="1222" t="s">
        <v>562</v>
      </c>
      <c r="AX74" s="1211"/>
      <c r="AY74" s="1221"/>
      <c r="AZ74" s="1222" t="s">
        <v>562</v>
      </c>
      <c r="BA74" s="1221"/>
      <c r="BB74" s="1222" t="s">
        <v>562</v>
      </c>
      <c r="BC74" s="1211"/>
      <c r="BD74" s="1212"/>
      <c r="BE74" s="1210" t="s">
        <v>562</v>
      </c>
      <c r="BF74" s="1211"/>
      <c r="BG74" s="1212"/>
      <c r="BH74" s="1210" t="s">
        <v>562</v>
      </c>
      <c r="BI74" s="1212"/>
      <c r="BJ74" s="1197"/>
      <c r="BK74" s="1198"/>
      <c r="BL74" s="1251"/>
      <c r="BM74" s="1233"/>
      <c r="BN74" s="1234"/>
      <c r="BO74" s="1235"/>
      <c r="BP74" s="401"/>
    </row>
    <row r="75" spans="1:69" s="378" customFormat="1" ht="18" customHeight="1">
      <c r="A75" s="717"/>
      <c r="B75" s="720"/>
      <c r="C75" s="1180" t="s">
        <v>877</v>
      </c>
      <c r="D75" s="1202"/>
      <c r="E75" s="1202"/>
      <c r="F75" s="1202"/>
      <c r="G75" s="1202"/>
      <c r="H75" s="1202"/>
      <c r="I75" s="1202"/>
      <c r="J75" s="1202"/>
      <c r="K75" s="1202"/>
      <c r="L75" s="1203"/>
      <c r="M75" s="1166"/>
      <c r="N75" s="1183"/>
      <c r="O75" s="618" t="s">
        <v>659</v>
      </c>
      <c r="P75" s="1166"/>
      <c r="Q75" s="1183"/>
      <c r="R75" s="618" t="s">
        <v>659</v>
      </c>
      <c r="S75" s="1166"/>
      <c r="T75" s="1183"/>
      <c r="U75" s="618" t="s">
        <v>659</v>
      </c>
      <c r="V75" s="1166"/>
      <c r="W75" s="1183"/>
      <c r="X75" s="623" t="s">
        <v>659</v>
      </c>
      <c r="Y75" s="1189">
        <f t="shared" ref="Y75:Y76" si="2">M75+P75+S75+V75</f>
        <v>0</v>
      </c>
      <c r="Z75" s="1190"/>
      <c r="AA75" s="621" t="s">
        <v>658</v>
      </c>
      <c r="AB75" s="1268" t="s">
        <v>562</v>
      </c>
      <c r="AC75" s="1253"/>
      <c r="AD75" s="1254"/>
      <c r="AE75" s="1222" t="s">
        <v>562</v>
      </c>
      <c r="AF75" s="1211"/>
      <c r="AG75" s="1221"/>
      <c r="AH75" s="1261"/>
      <c r="AI75" s="1262"/>
      <c r="AJ75" s="625" t="s">
        <v>659</v>
      </c>
      <c r="AK75" s="1261"/>
      <c r="AL75" s="1262"/>
      <c r="AM75" s="625" t="s">
        <v>659</v>
      </c>
      <c r="AN75" s="1249"/>
      <c r="AO75" s="1183"/>
      <c r="AP75" s="623" t="s">
        <v>658</v>
      </c>
      <c r="AQ75" s="1252" t="s">
        <v>562</v>
      </c>
      <c r="AR75" s="1253"/>
      <c r="AS75" s="1254"/>
      <c r="AT75" s="1222" t="s">
        <v>562</v>
      </c>
      <c r="AU75" s="1211"/>
      <c r="AV75" s="1221"/>
      <c r="AW75" s="1222" t="s">
        <v>562</v>
      </c>
      <c r="AX75" s="1211"/>
      <c r="AY75" s="1221"/>
      <c r="AZ75" s="1222" t="s">
        <v>562</v>
      </c>
      <c r="BA75" s="1221"/>
      <c r="BB75" s="1222" t="s">
        <v>562</v>
      </c>
      <c r="BC75" s="1211"/>
      <c r="BD75" s="1212"/>
      <c r="BE75" s="1210" t="s">
        <v>562</v>
      </c>
      <c r="BF75" s="1211"/>
      <c r="BG75" s="1212"/>
      <c r="BH75" s="1210" t="s">
        <v>562</v>
      </c>
      <c r="BI75" s="1212"/>
      <c r="BJ75" s="1255"/>
      <c r="BK75" s="1256"/>
      <c r="BL75" s="1257"/>
      <c r="BM75" s="1233"/>
      <c r="BN75" s="1234"/>
      <c r="BO75" s="1235"/>
      <c r="BP75" s="401"/>
    </row>
    <row r="76" spans="1:69" s="378" customFormat="1" ht="18" customHeight="1">
      <c r="A76" s="717"/>
      <c r="B76" s="720"/>
      <c r="C76" s="1180" t="s">
        <v>878</v>
      </c>
      <c r="D76" s="1181"/>
      <c r="E76" s="1181"/>
      <c r="F76" s="1181"/>
      <c r="G76" s="1181"/>
      <c r="H76" s="1181"/>
      <c r="I76" s="1181"/>
      <c r="J76" s="1181"/>
      <c r="K76" s="1181"/>
      <c r="L76" s="1182"/>
      <c r="M76" s="1166"/>
      <c r="N76" s="1183"/>
      <c r="O76" s="618" t="s">
        <v>659</v>
      </c>
      <c r="P76" s="1166"/>
      <c r="Q76" s="1183"/>
      <c r="R76" s="618" t="s">
        <v>659</v>
      </c>
      <c r="S76" s="1166"/>
      <c r="T76" s="1183"/>
      <c r="U76" s="618" t="s">
        <v>659</v>
      </c>
      <c r="V76" s="1166"/>
      <c r="W76" s="1183"/>
      <c r="X76" s="623" t="s">
        <v>659</v>
      </c>
      <c r="Y76" s="1189">
        <f t="shared" si="2"/>
        <v>0</v>
      </c>
      <c r="Z76" s="1190"/>
      <c r="AA76" s="621" t="s">
        <v>658</v>
      </c>
      <c r="AB76" s="1268" t="s">
        <v>562</v>
      </c>
      <c r="AC76" s="1253"/>
      <c r="AD76" s="1254"/>
      <c r="AE76" s="1222" t="s">
        <v>562</v>
      </c>
      <c r="AF76" s="1211"/>
      <c r="AG76" s="1221"/>
      <c r="AH76" s="1261"/>
      <c r="AI76" s="1262"/>
      <c r="AJ76" s="625" t="s">
        <v>659</v>
      </c>
      <c r="AK76" s="1261"/>
      <c r="AL76" s="1262"/>
      <c r="AM76" s="625" t="s">
        <v>659</v>
      </c>
      <c r="AN76" s="1249"/>
      <c r="AO76" s="1183"/>
      <c r="AP76" s="623" t="s">
        <v>658</v>
      </c>
      <c r="AQ76" s="1252" t="s">
        <v>562</v>
      </c>
      <c r="AR76" s="1253"/>
      <c r="AS76" s="1254"/>
      <c r="AT76" s="1222" t="s">
        <v>562</v>
      </c>
      <c r="AU76" s="1211"/>
      <c r="AV76" s="1221"/>
      <c r="AW76" s="1222" t="s">
        <v>562</v>
      </c>
      <c r="AX76" s="1211"/>
      <c r="AY76" s="1221"/>
      <c r="AZ76" s="1222" t="s">
        <v>562</v>
      </c>
      <c r="BA76" s="1221"/>
      <c r="BB76" s="1222" t="s">
        <v>562</v>
      </c>
      <c r="BC76" s="1211"/>
      <c r="BD76" s="1212"/>
      <c r="BE76" s="1210" t="s">
        <v>562</v>
      </c>
      <c r="BF76" s="1211"/>
      <c r="BG76" s="1212"/>
      <c r="BH76" s="1210" t="s">
        <v>562</v>
      </c>
      <c r="BI76" s="1212"/>
      <c r="BJ76" s="1258"/>
      <c r="BK76" s="1259"/>
      <c r="BL76" s="1260"/>
      <c r="BM76" s="1233"/>
      <c r="BN76" s="1234"/>
      <c r="BO76" s="1235"/>
      <c r="BP76" s="401"/>
    </row>
    <row r="77" spans="1:69" s="378" customFormat="1" ht="15" customHeight="1">
      <c r="A77" s="717"/>
      <c r="B77" s="720"/>
      <c r="C77" s="1207" t="s">
        <v>661</v>
      </c>
      <c r="D77" s="1208"/>
      <c r="E77" s="1208"/>
      <c r="F77" s="1208"/>
      <c r="G77" s="1208"/>
      <c r="H77" s="1208"/>
      <c r="I77" s="1208"/>
      <c r="J77" s="1208"/>
      <c r="K77" s="1208"/>
      <c r="L77" s="1209"/>
      <c r="M77" s="1210" t="s">
        <v>562</v>
      </c>
      <c r="N77" s="1269"/>
      <c r="O77" s="1270"/>
      <c r="P77" s="1210" t="s">
        <v>562</v>
      </c>
      <c r="Q77" s="1269"/>
      <c r="R77" s="1270"/>
      <c r="S77" s="1210" t="s">
        <v>562</v>
      </c>
      <c r="T77" s="1269"/>
      <c r="U77" s="1270"/>
      <c r="V77" s="1210" t="s">
        <v>562</v>
      </c>
      <c r="W77" s="1269"/>
      <c r="X77" s="1269"/>
      <c r="Y77" s="1210" t="s">
        <v>562</v>
      </c>
      <c r="Z77" s="1269"/>
      <c r="AA77" s="1270"/>
      <c r="AB77" s="1210" t="s">
        <v>562</v>
      </c>
      <c r="AC77" s="1269"/>
      <c r="AD77" s="1269"/>
      <c r="AE77" s="1222" t="s">
        <v>562</v>
      </c>
      <c r="AF77" s="1269"/>
      <c r="AG77" s="1273"/>
      <c r="AH77" s="1211" t="s">
        <v>562</v>
      </c>
      <c r="AI77" s="1269"/>
      <c r="AJ77" s="1269"/>
      <c r="AK77" s="1222" t="s">
        <v>562</v>
      </c>
      <c r="AL77" s="1269"/>
      <c r="AM77" s="1273"/>
      <c r="AN77" s="1211" t="s">
        <v>562</v>
      </c>
      <c r="AO77" s="1269"/>
      <c r="AP77" s="1274"/>
      <c r="AQ77" s="1214"/>
      <c r="AR77" s="1183"/>
      <c r="AS77" s="622" t="s">
        <v>659</v>
      </c>
      <c r="AT77" s="1271"/>
      <c r="AU77" s="1272"/>
      <c r="AV77" s="623" t="s">
        <v>659</v>
      </c>
      <c r="AW77" s="1222" t="s">
        <v>562</v>
      </c>
      <c r="AX77" s="1211"/>
      <c r="AY77" s="1221"/>
      <c r="AZ77" s="1211" t="s">
        <v>562</v>
      </c>
      <c r="BA77" s="1211"/>
      <c r="BB77" s="1222" t="s">
        <v>562</v>
      </c>
      <c r="BC77" s="1211"/>
      <c r="BD77" s="1212"/>
      <c r="BE77" s="1210" t="s">
        <v>562</v>
      </c>
      <c r="BF77" s="1269"/>
      <c r="BG77" s="1270"/>
      <c r="BH77" s="1210" t="s">
        <v>562</v>
      </c>
      <c r="BI77" s="1270"/>
      <c r="BJ77" s="681" t="s">
        <v>562</v>
      </c>
      <c r="BK77" s="867"/>
      <c r="BL77" s="868"/>
      <c r="BM77" s="1233"/>
      <c r="BN77" s="1234"/>
      <c r="BO77" s="1235"/>
      <c r="BP77" s="320"/>
      <c r="BQ77" s="403"/>
    </row>
    <row r="78" spans="1:69" s="378" customFormat="1" ht="15" customHeight="1">
      <c r="A78" s="717"/>
      <c r="B78" s="861"/>
      <c r="C78" s="681" t="s">
        <v>222</v>
      </c>
      <c r="D78" s="682"/>
      <c r="E78" s="682"/>
      <c r="F78" s="682"/>
      <c r="G78" s="682"/>
      <c r="H78" s="682"/>
      <c r="I78" s="682"/>
      <c r="J78" s="682"/>
      <c r="K78" s="682"/>
      <c r="L78" s="874"/>
      <c r="M78" s="949">
        <f>SUM(M59,M65,M71)</f>
        <v>0</v>
      </c>
      <c r="N78" s="950"/>
      <c r="O78" s="420" t="s">
        <v>659</v>
      </c>
      <c r="P78" s="949">
        <f>SUM(P59,P65,P71)</f>
        <v>0</v>
      </c>
      <c r="Q78" s="950"/>
      <c r="R78" s="445" t="s">
        <v>672</v>
      </c>
      <c r="S78" s="949">
        <f>SUM(S59,S65,S71)</f>
        <v>0</v>
      </c>
      <c r="T78" s="950"/>
      <c r="U78" s="445" t="s">
        <v>672</v>
      </c>
      <c r="V78" s="949">
        <f>SUM(V59,V65,V71)</f>
        <v>0</v>
      </c>
      <c r="W78" s="950"/>
      <c r="X78" s="420" t="s">
        <v>672</v>
      </c>
      <c r="Y78" s="949">
        <f>SUM(Y59,Y65,Y71)</f>
        <v>0</v>
      </c>
      <c r="Z78" s="950"/>
      <c r="AA78" s="444" t="s">
        <v>672</v>
      </c>
      <c r="AB78" s="949">
        <f>SUM(AB71)</f>
        <v>0</v>
      </c>
      <c r="AC78" s="950"/>
      <c r="AD78" s="420" t="s">
        <v>672</v>
      </c>
      <c r="AE78" s="975">
        <f>SUM(AE71)</f>
        <v>0</v>
      </c>
      <c r="AF78" s="950"/>
      <c r="AG78" s="420" t="s">
        <v>672</v>
      </c>
      <c r="AH78" s="975">
        <f>SUM(AH71)</f>
        <v>0</v>
      </c>
      <c r="AI78" s="950"/>
      <c r="AJ78" s="420" t="s">
        <v>672</v>
      </c>
      <c r="AK78" s="975">
        <f>SUM(AK71)</f>
        <v>0</v>
      </c>
      <c r="AL78" s="950"/>
      <c r="AM78" s="420" t="s">
        <v>672</v>
      </c>
      <c r="AN78" s="1279">
        <f>SUM(AN71)</f>
        <v>0</v>
      </c>
      <c r="AO78" s="950"/>
      <c r="AP78" s="420" t="s">
        <v>672</v>
      </c>
      <c r="AQ78" s="1280">
        <f>SUM(AQ59,AQ65,AQ71,AQ77)</f>
        <v>0</v>
      </c>
      <c r="AR78" s="950"/>
      <c r="AS78" s="420" t="s">
        <v>672</v>
      </c>
      <c r="AT78" s="1279">
        <f>SUM(AT59,AT65,AT71,AT77)</f>
        <v>0</v>
      </c>
      <c r="AU78" s="950"/>
      <c r="AV78" s="444" t="s">
        <v>672</v>
      </c>
      <c r="AW78" s="975">
        <f>SUM(AW71)</f>
        <v>0</v>
      </c>
      <c r="AX78" s="950"/>
      <c r="AY78" s="444" t="s">
        <v>672</v>
      </c>
      <c r="AZ78" s="420">
        <f>SUM(AZ71)</f>
        <v>0</v>
      </c>
      <c r="BA78" s="420" t="s">
        <v>673</v>
      </c>
      <c r="BB78" s="975">
        <f>SUM(BB71)</f>
        <v>0</v>
      </c>
      <c r="BC78" s="950"/>
      <c r="BD78" s="445" t="s">
        <v>658</v>
      </c>
      <c r="BE78" s="949">
        <f>SUM(BE59,BE65,BE71)</f>
        <v>0</v>
      </c>
      <c r="BF78" s="950"/>
      <c r="BG78" s="445" t="s">
        <v>658</v>
      </c>
      <c r="BH78" s="600">
        <f>SUM(BH59,BH65,BH71)</f>
        <v>0</v>
      </c>
      <c r="BI78" s="420" t="s">
        <v>658</v>
      </c>
      <c r="BJ78" s="681" t="s">
        <v>562</v>
      </c>
      <c r="BK78" s="867"/>
      <c r="BL78" s="868"/>
      <c r="BM78" s="1236"/>
      <c r="BN78" s="1237"/>
      <c r="BO78" s="1238"/>
      <c r="BP78" s="320"/>
      <c r="BQ78" s="403"/>
    </row>
    <row r="79" spans="1:69" ht="15" customHeight="1">
      <c r="A79" s="718"/>
      <c r="B79" s="956" t="s">
        <v>632</v>
      </c>
      <c r="C79" s="958" t="s">
        <v>674</v>
      </c>
      <c r="D79" s="1275"/>
      <c r="E79" s="1275"/>
      <c r="F79" s="1275"/>
      <c r="G79" s="1275"/>
      <c r="H79" s="1275"/>
      <c r="I79" s="1275"/>
      <c r="J79" s="1275"/>
      <c r="K79" s="1275"/>
      <c r="L79" s="1276"/>
      <c r="M79" s="781" t="s">
        <v>675</v>
      </c>
      <c r="N79" s="914"/>
      <c r="O79" s="914"/>
      <c r="P79" s="914"/>
      <c r="Q79" s="914"/>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627"/>
      <c r="BA79" s="429"/>
      <c r="BB79" s="964" t="s">
        <v>655</v>
      </c>
      <c r="BC79" s="816"/>
      <c r="BD79" s="811"/>
      <c r="BE79" s="913" t="s">
        <v>676</v>
      </c>
      <c r="BF79" s="830"/>
      <c r="BG79" s="830"/>
      <c r="BH79" s="1277"/>
      <c r="BI79" s="1278" t="s">
        <v>649</v>
      </c>
      <c r="BJ79" s="1278"/>
      <c r="BK79" s="1278"/>
      <c r="BL79" s="1278"/>
      <c r="BM79" s="1278"/>
      <c r="BN79" s="1278"/>
      <c r="BO79" s="1278"/>
    </row>
    <row r="80" spans="1:69" ht="9" customHeight="1">
      <c r="A80" s="718"/>
      <c r="B80" s="898"/>
      <c r="C80" s="899"/>
      <c r="D80" s="900"/>
      <c r="E80" s="900"/>
      <c r="F80" s="900"/>
      <c r="G80" s="900"/>
      <c r="H80" s="900"/>
      <c r="I80" s="900"/>
      <c r="J80" s="900"/>
      <c r="K80" s="900"/>
      <c r="L80" s="901"/>
      <c r="M80" s="913" t="s">
        <v>677</v>
      </c>
      <c r="N80" s="914"/>
      <c r="O80" s="914"/>
      <c r="P80" s="914"/>
      <c r="Q80" s="914"/>
      <c r="R80" s="411"/>
      <c r="S80" s="410"/>
      <c r="T80" s="410"/>
      <c r="U80" s="410"/>
      <c r="V80" s="412"/>
      <c r="W80" s="913" t="s">
        <v>678</v>
      </c>
      <c r="X80" s="914"/>
      <c r="Y80" s="914"/>
      <c r="Z80" s="914"/>
      <c r="AA80" s="919"/>
      <c r="AB80" s="913" t="s">
        <v>222</v>
      </c>
      <c r="AC80" s="914"/>
      <c r="AD80" s="914"/>
      <c r="AE80" s="914"/>
      <c r="AF80" s="914"/>
      <c r="AG80" s="921" t="s">
        <v>679</v>
      </c>
      <c r="AH80" s="922"/>
      <c r="AI80" s="922"/>
      <c r="AJ80" s="922"/>
      <c r="AK80" s="922"/>
      <c r="AL80" s="411"/>
      <c r="AM80" s="410"/>
      <c r="AN80" s="410"/>
      <c r="AO80" s="410"/>
      <c r="AP80" s="410"/>
      <c r="AQ80" s="410"/>
      <c r="AR80" s="410"/>
      <c r="AS80" s="412"/>
      <c r="AT80" s="836" t="s">
        <v>680</v>
      </c>
      <c r="AU80" s="922"/>
      <c r="AV80" s="922"/>
      <c r="AW80" s="922"/>
      <c r="AX80" s="922"/>
      <c r="AY80" s="925"/>
      <c r="AZ80" s="927" t="s">
        <v>681</v>
      </c>
      <c r="BA80" s="928"/>
      <c r="BB80" s="812"/>
      <c r="BC80" s="817"/>
      <c r="BD80" s="813"/>
      <c r="BE80" s="907"/>
      <c r="BF80" s="833"/>
      <c r="BG80" s="833"/>
      <c r="BH80" s="908"/>
      <c r="BI80" s="1278"/>
      <c r="BJ80" s="1278"/>
      <c r="BK80" s="1278"/>
      <c r="BL80" s="1278"/>
      <c r="BM80" s="1278"/>
      <c r="BN80" s="1278"/>
      <c r="BO80" s="1278"/>
    </row>
    <row r="81" spans="1:68" ht="21" customHeight="1">
      <c r="A81" s="718"/>
      <c r="B81" s="898"/>
      <c r="C81" s="902"/>
      <c r="D81" s="903"/>
      <c r="E81" s="903"/>
      <c r="F81" s="903"/>
      <c r="G81" s="903"/>
      <c r="H81" s="903"/>
      <c r="I81" s="903"/>
      <c r="J81" s="903"/>
      <c r="K81" s="903"/>
      <c r="L81" s="904"/>
      <c r="M81" s="915"/>
      <c r="N81" s="916"/>
      <c r="O81" s="916"/>
      <c r="P81" s="916"/>
      <c r="Q81" s="916"/>
      <c r="R81" s="931" t="s">
        <v>666</v>
      </c>
      <c r="S81" s="932"/>
      <c r="T81" s="932"/>
      <c r="U81" s="932"/>
      <c r="V81" s="933"/>
      <c r="W81" s="915"/>
      <c r="X81" s="916"/>
      <c r="Y81" s="916"/>
      <c r="Z81" s="916"/>
      <c r="AA81" s="920"/>
      <c r="AB81" s="915"/>
      <c r="AC81" s="916"/>
      <c r="AD81" s="916"/>
      <c r="AE81" s="916"/>
      <c r="AF81" s="916"/>
      <c r="AG81" s="923"/>
      <c r="AH81" s="924"/>
      <c r="AI81" s="924"/>
      <c r="AJ81" s="924"/>
      <c r="AK81" s="924"/>
      <c r="AL81" s="931" t="s">
        <v>666</v>
      </c>
      <c r="AM81" s="934"/>
      <c r="AN81" s="934"/>
      <c r="AO81" s="934"/>
      <c r="AP81" s="934"/>
      <c r="AQ81" s="934"/>
      <c r="AR81" s="934"/>
      <c r="AS81" s="935"/>
      <c r="AT81" s="924"/>
      <c r="AU81" s="924"/>
      <c r="AV81" s="924"/>
      <c r="AW81" s="924"/>
      <c r="AX81" s="924"/>
      <c r="AY81" s="926"/>
      <c r="AZ81" s="929"/>
      <c r="BA81" s="930"/>
      <c r="BB81" s="814"/>
      <c r="BC81" s="818"/>
      <c r="BD81" s="815"/>
      <c r="BE81" s="909"/>
      <c r="BF81" s="910"/>
      <c r="BG81" s="910"/>
      <c r="BH81" s="911"/>
      <c r="BI81" s="1278"/>
      <c r="BJ81" s="1278"/>
      <c r="BK81" s="1278"/>
      <c r="BL81" s="1278"/>
      <c r="BM81" s="1278"/>
      <c r="BN81" s="1278"/>
      <c r="BO81" s="1278"/>
    </row>
    <row r="82" spans="1:68" s="378" customFormat="1" ht="15" customHeight="1">
      <c r="A82" s="718"/>
      <c r="B82" s="679"/>
      <c r="C82" s="943" t="s">
        <v>634</v>
      </c>
      <c r="D82" s="944"/>
      <c r="E82" s="944"/>
      <c r="F82" s="944"/>
      <c r="G82" s="944"/>
      <c r="H82" s="944"/>
      <c r="I82" s="944"/>
      <c r="J82" s="944"/>
      <c r="K82" s="944"/>
      <c r="L82" s="945"/>
      <c r="M82" s="936"/>
      <c r="N82" s="937"/>
      <c r="O82" s="937"/>
      <c r="P82" s="937"/>
      <c r="Q82" s="414" t="s">
        <v>658</v>
      </c>
      <c r="R82" s="936"/>
      <c r="S82" s="937"/>
      <c r="T82" s="937"/>
      <c r="U82" s="937"/>
      <c r="V82" s="414" t="s">
        <v>658</v>
      </c>
      <c r="W82" s="936"/>
      <c r="X82" s="937"/>
      <c r="Y82" s="937"/>
      <c r="Z82" s="937"/>
      <c r="AA82" s="414" t="s">
        <v>658</v>
      </c>
      <c r="AB82" s="936"/>
      <c r="AC82" s="937"/>
      <c r="AD82" s="937"/>
      <c r="AE82" s="937"/>
      <c r="AF82" s="413" t="s">
        <v>658</v>
      </c>
      <c r="AG82" s="946"/>
      <c r="AH82" s="942"/>
      <c r="AI82" s="942"/>
      <c r="AJ82" s="942"/>
      <c r="AK82" s="414" t="s">
        <v>658</v>
      </c>
      <c r="AL82" s="936"/>
      <c r="AM82" s="937"/>
      <c r="AN82" s="937"/>
      <c r="AO82" s="937"/>
      <c r="AP82" s="937"/>
      <c r="AQ82" s="937"/>
      <c r="AR82" s="937"/>
      <c r="AS82" s="414" t="s">
        <v>658</v>
      </c>
      <c r="AT82" s="936"/>
      <c r="AU82" s="937"/>
      <c r="AV82" s="937"/>
      <c r="AW82" s="937"/>
      <c r="AX82" s="937"/>
      <c r="AY82" s="415" t="s">
        <v>658</v>
      </c>
      <c r="AZ82" s="416"/>
      <c r="BA82" s="414" t="s">
        <v>658</v>
      </c>
      <c r="BB82" s="936"/>
      <c r="BC82" s="937"/>
      <c r="BD82" s="443" t="s">
        <v>658</v>
      </c>
      <c r="BE82" s="938"/>
      <c r="BF82" s="939"/>
      <c r="BG82" s="939"/>
      <c r="BH82" s="417" t="s">
        <v>672</v>
      </c>
      <c r="BI82" s="1281"/>
      <c r="BJ82" s="1281"/>
      <c r="BK82" s="1281"/>
      <c r="BL82" s="1281"/>
      <c r="BM82" s="1281"/>
      <c r="BN82" s="1281"/>
      <c r="BO82" s="1281"/>
    </row>
    <row r="83" spans="1:68" s="378" customFormat="1" ht="15" customHeight="1">
      <c r="A83" s="718"/>
      <c r="B83" s="679"/>
      <c r="C83" s="938" t="s">
        <v>635</v>
      </c>
      <c r="D83" s="939"/>
      <c r="E83" s="939"/>
      <c r="F83" s="939"/>
      <c r="G83" s="939"/>
      <c r="H83" s="939"/>
      <c r="I83" s="939"/>
      <c r="J83" s="939"/>
      <c r="K83" s="939"/>
      <c r="L83" s="940"/>
      <c r="M83" s="941"/>
      <c r="N83" s="942"/>
      <c r="O83" s="942"/>
      <c r="P83" s="942"/>
      <c r="Q83" s="414" t="s">
        <v>658</v>
      </c>
      <c r="R83" s="936"/>
      <c r="S83" s="937"/>
      <c r="T83" s="937"/>
      <c r="U83" s="937"/>
      <c r="V83" s="414" t="s">
        <v>658</v>
      </c>
      <c r="W83" s="936"/>
      <c r="X83" s="937"/>
      <c r="Y83" s="937"/>
      <c r="Z83" s="937"/>
      <c r="AA83" s="414" t="s">
        <v>658</v>
      </c>
      <c r="AB83" s="936"/>
      <c r="AC83" s="937"/>
      <c r="AD83" s="937"/>
      <c r="AE83" s="937"/>
      <c r="AF83" s="413" t="s">
        <v>658</v>
      </c>
      <c r="AG83" s="946"/>
      <c r="AH83" s="942"/>
      <c r="AI83" s="942"/>
      <c r="AJ83" s="942"/>
      <c r="AK83" s="414" t="s">
        <v>658</v>
      </c>
      <c r="AL83" s="936"/>
      <c r="AM83" s="937"/>
      <c r="AN83" s="937"/>
      <c r="AO83" s="937"/>
      <c r="AP83" s="937"/>
      <c r="AQ83" s="937"/>
      <c r="AR83" s="937"/>
      <c r="AS83" s="414" t="s">
        <v>658</v>
      </c>
      <c r="AT83" s="941"/>
      <c r="AU83" s="942"/>
      <c r="AV83" s="942"/>
      <c r="AW83" s="942"/>
      <c r="AX83" s="942"/>
      <c r="AY83" s="415" t="s">
        <v>658</v>
      </c>
      <c r="AZ83" s="418"/>
      <c r="BA83" s="414" t="s">
        <v>658</v>
      </c>
      <c r="BB83" s="947"/>
      <c r="BC83" s="948"/>
      <c r="BD83" s="443" t="s">
        <v>658</v>
      </c>
      <c r="BE83" s="938"/>
      <c r="BF83" s="939"/>
      <c r="BG83" s="939"/>
      <c r="BH83" s="417" t="s">
        <v>672</v>
      </c>
      <c r="BI83" s="1281"/>
      <c r="BJ83" s="1281"/>
      <c r="BK83" s="1281"/>
      <c r="BL83" s="1281"/>
      <c r="BM83" s="1281"/>
      <c r="BN83" s="1281"/>
      <c r="BO83" s="1281"/>
    </row>
    <row r="84" spans="1:68" s="378" customFormat="1" ht="15" customHeight="1">
      <c r="A84" s="718"/>
      <c r="B84" s="680"/>
      <c r="C84" s="681" t="s">
        <v>222</v>
      </c>
      <c r="D84" s="682"/>
      <c r="E84" s="682"/>
      <c r="F84" s="682"/>
      <c r="G84" s="682"/>
      <c r="H84" s="682"/>
      <c r="I84" s="682"/>
      <c r="J84" s="682"/>
      <c r="K84" s="682"/>
      <c r="L84" s="874"/>
      <c r="M84" s="949">
        <f>SUM(M82:P83)</f>
        <v>0</v>
      </c>
      <c r="N84" s="950"/>
      <c r="O84" s="950"/>
      <c r="P84" s="950"/>
      <c r="Q84" s="421" t="s">
        <v>658</v>
      </c>
      <c r="R84" s="951">
        <f>SUM(R82:U83)</f>
        <v>0</v>
      </c>
      <c r="S84" s="952"/>
      <c r="T84" s="952"/>
      <c r="U84" s="952"/>
      <c r="V84" s="421" t="s">
        <v>658</v>
      </c>
      <c r="W84" s="951">
        <f>SUM(W82:Z83)</f>
        <v>0</v>
      </c>
      <c r="X84" s="952"/>
      <c r="Y84" s="952"/>
      <c r="Z84" s="952"/>
      <c r="AA84" s="421" t="s">
        <v>658</v>
      </c>
      <c r="AB84" s="951">
        <f>SUM(AB82:AE83)</f>
        <v>0</v>
      </c>
      <c r="AC84" s="952"/>
      <c r="AD84" s="952"/>
      <c r="AE84" s="952"/>
      <c r="AF84" s="422" t="s">
        <v>658</v>
      </c>
      <c r="AG84" s="953">
        <f>SUM(AG82:AJ83)</f>
        <v>0</v>
      </c>
      <c r="AH84" s="952"/>
      <c r="AI84" s="952"/>
      <c r="AJ84" s="952"/>
      <c r="AK84" s="421" t="s">
        <v>658</v>
      </c>
      <c r="AL84" s="951">
        <f>SUM(AL82:AR83)</f>
        <v>0</v>
      </c>
      <c r="AM84" s="952"/>
      <c r="AN84" s="952"/>
      <c r="AO84" s="952"/>
      <c r="AP84" s="952"/>
      <c r="AQ84" s="952"/>
      <c r="AR84" s="952"/>
      <c r="AS84" s="421" t="s">
        <v>658</v>
      </c>
      <c r="AT84" s="951">
        <f>SUM(AT82:AX83)</f>
        <v>0</v>
      </c>
      <c r="AU84" s="952"/>
      <c r="AV84" s="952"/>
      <c r="AW84" s="952"/>
      <c r="AX84" s="952"/>
      <c r="AY84" s="422" t="s">
        <v>658</v>
      </c>
      <c r="AZ84" s="423">
        <f>SUM(AZ82:AZ83)</f>
        <v>0</v>
      </c>
      <c r="BA84" s="424" t="s">
        <v>658</v>
      </c>
      <c r="BB84" s="954">
        <f>SUM(BB82:BC83)</f>
        <v>0</v>
      </c>
      <c r="BC84" s="955"/>
      <c r="BD84" s="425" t="s">
        <v>659</v>
      </c>
      <c r="BE84" s="951">
        <f>SUM(BE82:BG83)</f>
        <v>0</v>
      </c>
      <c r="BF84" s="952"/>
      <c r="BG84" s="952"/>
      <c r="BH84" s="426" t="s">
        <v>659</v>
      </c>
      <c r="BI84" s="1281"/>
      <c r="BJ84" s="1281"/>
      <c r="BK84" s="1281"/>
      <c r="BL84" s="1281"/>
      <c r="BM84" s="1281"/>
      <c r="BN84" s="1281"/>
      <c r="BO84" s="1281"/>
    </row>
    <row r="85" spans="1:68" ht="15" customHeight="1">
      <c r="A85" s="718"/>
      <c r="B85" s="956" t="s">
        <v>682</v>
      </c>
      <c r="C85" s="958" t="s">
        <v>674</v>
      </c>
      <c r="D85" s="959"/>
      <c r="E85" s="959"/>
      <c r="F85" s="959"/>
      <c r="G85" s="959"/>
      <c r="H85" s="959"/>
      <c r="I85" s="959"/>
      <c r="J85" s="959"/>
      <c r="K85" s="959"/>
      <c r="L85" s="960"/>
      <c r="M85" s="958" t="s">
        <v>683</v>
      </c>
      <c r="N85" s="750"/>
      <c r="O85" s="750"/>
      <c r="P85" s="750"/>
      <c r="Q85" s="750"/>
      <c r="R85" s="750"/>
      <c r="S85" s="750"/>
      <c r="T85" s="750"/>
      <c r="U85" s="750"/>
      <c r="V85" s="750"/>
      <c r="W85" s="750"/>
      <c r="X85" s="750"/>
      <c r="Y85" s="750"/>
      <c r="Z85" s="750"/>
      <c r="AA85" s="750"/>
      <c r="AB85" s="750"/>
      <c r="AC85" s="750"/>
      <c r="AD85" s="750"/>
      <c r="AE85" s="750"/>
      <c r="AF85" s="750"/>
      <c r="AG85" s="750"/>
      <c r="AH85" s="750"/>
      <c r="AI85" s="750"/>
      <c r="AJ85" s="750"/>
      <c r="AK85" s="750"/>
      <c r="AL85" s="750"/>
      <c r="AM85" s="750"/>
      <c r="AN85" s="750"/>
      <c r="AO85" s="750"/>
      <c r="AP85" s="750"/>
      <c r="AQ85" s="750"/>
      <c r="AR85" s="750"/>
      <c r="AS85" s="750"/>
      <c r="AT85" s="750"/>
      <c r="AU85" s="750"/>
      <c r="AV85" s="750"/>
      <c r="AW85" s="750"/>
      <c r="AX85" s="750"/>
      <c r="AY85" s="750"/>
      <c r="AZ85" s="428"/>
      <c r="BA85" s="429"/>
      <c r="BB85" s="964" t="s">
        <v>655</v>
      </c>
      <c r="BC85" s="816"/>
      <c r="BD85" s="811"/>
      <c r="BE85" s="913" t="s">
        <v>676</v>
      </c>
      <c r="BF85" s="965"/>
      <c r="BG85" s="965"/>
      <c r="BH85" s="966"/>
      <c r="BI85" s="1282" t="s">
        <v>664</v>
      </c>
      <c r="BJ85" s="1282"/>
      <c r="BK85" s="1282"/>
      <c r="BL85" s="1282"/>
      <c r="BM85" s="1282"/>
      <c r="BN85" s="1282"/>
      <c r="BO85" s="1282"/>
    </row>
    <row r="86" spans="1:68" ht="7.5" customHeight="1">
      <c r="A86" s="718"/>
      <c r="B86" s="898"/>
      <c r="C86" s="899"/>
      <c r="D86" s="961"/>
      <c r="E86" s="961"/>
      <c r="F86" s="961"/>
      <c r="G86" s="961"/>
      <c r="H86" s="961"/>
      <c r="I86" s="961"/>
      <c r="J86" s="961"/>
      <c r="K86" s="961"/>
      <c r="L86" s="962"/>
      <c r="M86" s="913" t="s">
        <v>684</v>
      </c>
      <c r="N86" s="922"/>
      <c r="O86" s="922"/>
      <c r="P86" s="922"/>
      <c r="Q86" s="922"/>
      <c r="R86" s="430"/>
      <c r="S86" s="410"/>
      <c r="T86" s="410"/>
      <c r="U86" s="410"/>
      <c r="V86" s="410"/>
      <c r="W86" s="411"/>
      <c r="X86" s="410"/>
      <c r="Y86" s="410"/>
      <c r="Z86" s="410"/>
      <c r="AA86" s="410"/>
      <c r="AB86" s="430"/>
      <c r="AC86" s="410"/>
      <c r="AD86" s="410"/>
      <c r="AE86" s="410"/>
      <c r="AF86" s="410"/>
      <c r="AG86" s="1283" t="s">
        <v>654</v>
      </c>
      <c r="AH86" s="922"/>
      <c r="AI86" s="922"/>
      <c r="AJ86" s="922"/>
      <c r="AK86" s="922"/>
      <c r="AL86" s="628"/>
      <c r="AM86" s="410"/>
      <c r="AN86" s="410"/>
      <c r="AO86" s="410"/>
      <c r="AP86" s="410"/>
      <c r="AQ86" s="410"/>
      <c r="AR86" s="410"/>
      <c r="AS86" s="410"/>
      <c r="AT86" s="629"/>
      <c r="AU86" s="432"/>
      <c r="AV86" s="432"/>
      <c r="AW86" s="432"/>
      <c r="AX86" s="432"/>
      <c r="AY86" s="432"/>
      <c r="AZ86" s="629"/>
      <c r="BA86" s="434"/>
      <c r="BB86" s="812"/>
      <c r="BC86" s="817"/>
      <c r="BD86" s="813"/>
      <c r="BE86" s="907"/>
      <c r="BF86" s="967"/>
      <c r="BG86" s="967"/>
      <c r="BH86" s="968"/>
      <c r="BI86" s="1282"/>
      <c r="BJ86" s="1282"/>
      <c r="BK86" s="1282"/>
      <c r="BL86" s="1282"/>
      <c r="BM86" s="1282"/>
      <c r="BN86" s="1282"/>
      <c r="BO86" s="1282"/>
    </row>
    <row r="87" spans="1:68" ht="8.25" customHeight="1">
      <c r="A87" s="718"/>
      <c r="B87" s="898"/>
      <c r="C87" s="963"/>
      <c r="D87" s="961"/>
      <c r="E87" s="961"/>
      <c r="F87" s="961"/>
      <c r="G87" s="961"/>
      <c r="H87" s="961"/>
      <c r="I87" s="961"/>
      <c r="J87" s="961"/>
      <c r="K87" s="961"/>
      <c r="L87" s="962"/>
      <c r="M87" s="979"/>
      <c r="N87" s="980"/>
      <c r="O87" s="980"/>
      <c r="P87" s="980"/>
      <c r="Q87" s="980"/>
      <c r="R87" s="983" t="s">
        <v>666</v>
      </c>
      <c r="S87" s="984"/>
      <c r="T87" s="984"/>
      <c r="U87" s="984"/>
      <c r="V87" s="984"/>
      <c r="W87" s="983" t="s">
        <v>685</v>
      </c>
      <c r="X87" s="984"/>
      <c r="Y87" s="984"/>
      <c r="Z87" s="984"/>
      <c r="AA87" s="984"/>
      <c r="AB87" s="436"/>
      <c r="AC87" s="437"/>
      <c r="AD87" s="438"/>
      <c r="AE87" s="438"/>
      <c r="AF87" s="438"/>
      <c r="AG87" s="981"/>
      <c r="AH87" s="980"/>
      <c r="AI87" s="980"/>
      <c r="AJ87" s="980"/>
      <c r="AK87" s="980"/>
      <c r="AL87" s="983" t="s">
        <v>666</v>
      </c>
      <c r="AM87" s="984"/>
      <c r="AN87" s="984"/>
      <c r="AO87" s="984"/>
      <c r="AP87" s="984"/>
      <c r="AQ87" s="984"/>
      <c r="AR87" s="984"/>
      <c r="AS87" s="984"/>
      <c r="AT87" s="983" t="s">
        <v>685</v>
      </c>
      <c r="AU87" s="986"/>
      <c r="AV87" s="986"/>
      <c r="AW87" s="986"/>
      <c r="AX87" s="986"/>
      <c r="AY87" s="986"/>
      <c r="AZ87" s="439"/>
      <c r="BA87" s="440"/>
      <c r="BB87" s="812"/>
      <c r="BC87" s="817"/>
      <c r="BD87" s="813"/>
      <c r="BE87" s="907"/>
      <c r="BF87" s="967"/>
      <c r="BG87" s="967"/>
      <c r="BH87" s="968"/>
      <c r="BI87" s="1282"/>
      <c r="BJ87" s="1282"/>
      <c r="BK87" s="1282"/>
      <c r="BL87" s="1282"/>
      <c r="BM87" s="1282"/>
      <c r="BN87" s="1282"/>
      <c r="BO87" s="1282"/>
    </row>
    <row r="88" spans="1:68" ht="18" customHeight="1">
      <c r="A88" s="718"/>
      <c r="B88" s="898"/>
      <c r="C88" s="755"/>
      <c r="D88" s="756"/>
      <c r="E88" s="756"/>
      <c r="F88" s="756"/>
      <c r="G88" s="756"/>
      <c r="H88" s="756"/>
      <c r="I88" s="756"/>
      <c r="J88" s="756"/>
      <c r="K88" s="756"/>
      <c r="L88" s="757"/>
      <c r="M88" s="814"/>
      <c r="N88" s="818"/>
      <c r="O88" s="818"/>
      <c r="P88" s="818"/>
      <c r="Q88" s="818"/>
      <c r="R88" s="985"/>
      <c r="S88" s="818"/>
      <c r="T88" s="818"/>
      <c r="U88" s="818"/>
      <c r="V88" s="818"/>
      <c r="W88" s="985"/>
      <c r="X88" s="818"/>
      <c r="Y88" s="818"/>
      <c r="Z88" s="818"/>
      <c r="AA88" s="818"/>
      <c r="AB88" s="989" t="s">
        <v>669</v>
      </c>
      <c r="AC88" s="844"/>
      <c r="AD88" s="844"/>
      <c r="AE88" s="844"/>
      <c r="AF88" s="844"/>
      <c r="AG88" s="982"/>
      <c r="AH88" s="818"/>
      <c r="AI88" s="818"/>
      <c r="AJ88" s="818"/>
      <c r="AK88" s="818"/>
      <c r="AL88" s="985"/>
      <c r="AM88" s="818"/>
      <c r="AN88" s="818"/>
      <c r="AO88" s="818"/>
      <c r="AP88" s="818"/>
      <c r="AQ88" s="818"/>
      <c r="AR88" s="818"/>
      <c r="AS88" s="818"/>
      <c r="AT88" s="987"/>
      <c r="AU88" s="970"/>
      <c r="AV88" s="970"/>
      <c r="AW88" s="970"/>
      <c r="AX88" s="970"/>
      <c r="AY88" s="988"/>
      <c r="AZ88" s="990" t="s">
        <v>886</v>
      </c>
      <c r="BA88" s="845"/>
      <c r="BB88" s="814"/>
      <c r="BC88" s="818"/>
      <c r="BD88" s="815"/>
      <c r="BE88" s="969"/>
      <c r="BF88" s="970"/>
      <c r="BG88" s="970"/>
      <c r="BH88" s="971"/>
      <c r="BI88" s="1282"/>
      <c r="BJ88" s="1282"/>
      <c r="BK88" s="1282"/>
      <c r="BL88" s="1282"/>
      <c r="BM88" s="1282"/>
      <c r="BN88" s="1282"/>
      <c r="BO88" s="1282"/>
    </row>
    <row r="89" spans="1:68" s="378" customFormat="1" ht="15" customHeight="1">
      <c r="A89" s="718"/>
      <c r="B89" s="898"/>
      <c r="C89" s="943" t="s">
        <v>637</v>
      </c>
      <c r="D89" s="944"/>
      <c r="E89" s="944"/>
      <c r="F89" s="944"/>
      <c r="G89" s="944"/>
      <c r="H89" s="944"/>
      <c r="I89" s="944"/>
      <c r="J89" s="944"/>
      <c r="K89" s="944"/>
      <c r="L89" s="945"/>
      <c r="M89" s="941"/>
      <c r="N89" s="942"/>
      <c r="O89" s="942"/>
      <c r="P89" s="942"/>
      <c r="Q89" s="415" t="s">
        <v>658</v>
      </c>
      <c r="R89" s="972"/>
      <c r="S89" s="942"/>
      <c r="T89" s="942"/>
      <c r="U89" s="942"/>
      <c r="V89" s="441" t="s">
        <v>658</v>
      </c>
      <c r="W89" s="972"/>
      <c r="X89" s="942"/>
      <c r="Y89" s="942"/>
      <c r="Z89" s="942"/>
      <c r="AA89" s="441" t="s">
        <v>658</v>
      </c>
      <c r="AB89" s="972"/>
      <c r="AC89" s="942"/>
      <c r="AD89" s="942"/>
      <c r="AE89" s="942"/>
      <c r="AF89" s="415" t="s">
        <v>658</v>
      </c>
      <c r="AG89" s="946"/>
      <c r="AH89" s="942"/>
      <c r="AI89" s="942"/>
      <c r="AJ89" s="942"/>
      <c r="AK89" s="415" t="s">
        <v>658</v>
      </c>
      <c r="AL89" s="972"/>
      <c r="AM89" s="942"/>
      <c r="AN89" s="942"/>
      <c r="AO89" s="942"/>
      <c r="AP89" s="942"/>
      <c r="AQ89" s="942"/>
      <c r="AR89" s="942"/>
      <c r="AS89" s="441" t="s">
        <v>658</v>
      </c>
      <c r="AT89" s="973"/>
      <c r="AU89" s="974"/>
      <c r="AV89" s="974"/>
      <c r="AW89" s="974"/>
      <c r="AX89" s="974"/>
      <c r="AY89" s="441" t="s">
        <v>658</v>
      </c>
      <c r="AZ89" s="442"/>
      <c r="BA89" s="443" t="s">
        <v>658</v>
      </c>
      <c r="BB89" s="941"/>
      <c r="BC89" s="942"/>
      <c r="BD89" s="443" t="s">
        <v>658</v>
      </c>
      <c r="BE89" s="941"/>
      <c r="BF89" s="942"/>
      <c r="BG89" s="942"/>
      <c r="BH89" s="417" t="s">
        <v>672</v>
      </c>
      <c r="BI89" s="1281"/>
      <c r="BJ89" s="1281"/>
      <c r="BK89" s="1281"/>
      <c r="BL89" s="1281"/>
      <c r="BM89" s="1281"/>
      <c r="BN89" s="1281"/>
      <c r="BO89" s="1281"/>
    </row>
    <row r="90" spans="1:68" s="378" customFormat="1" ht="15" customHeight="1">
      <c r="A90" s="718"/>
      <c r="B90" s="898"/>
      <c r="C90" s="938" t="s">
        <v>686</v>
      </c>
      <c r="D90" s="939"/>
      <c r="E90" s="939"/>
      <c r="F90" s="939"/>
      <c r="G90" s="939"/>
      <c r="H90" s="939"/>
      <c r="I90" s="939"/>
      <c r="J90" s="939"/>
      <c r="K90" s="939"/>
      <c r="L90" s="940"/>
      <c r="M90" s="941"/>
      <c r="N90" s="942"/>
      <c r="O90" s="942"/>
      <c r="P90" s="942"/>
      <c r="Q90" s="415" t="s">
        <v>658</v>
      </c>
      <c r="R90" s="972"/>
      <c r="S90" s="942"/>
      <c r="T90" s="942"/>
      <c r="U90" s="942"/>
      <c r="V90" s="441" t="s">
        <v>658</v>
      </c>
      <c r="W90" s="972"/>
      <c r="X90" s="942"/>
      <c r="Y90" s="942"/>
      <c r="Z90" s="942"/>
      <c r="AA90" s="441" t="s">
        <v>658</v>
      </c>
      <c r="AB90" s="972"/>
      <c r="AC90" s="942"/>
      <c r="AD90" s="942"/>
      <c r="AE90" s="942"/>
      <c r="AF90" s="415" t="s">
        <v>658</v>
      </c>
      <c r="AG90" s="946"/>
      <c r="AH90" s="942"/>
      <c r="AI90" s="942"/>
      <c r="AJ90" s="942"/>
      <c r="AK90" s="415" t="s">
        <v>658</v>
      </c>
      <c r="AL90" s="972"/>
      <c r="AM90" s="942"/>
      <c r="AN90" s="942"/>
      <c r="AO90" s="942"/>
      <c r="AP90" s="942"/>
      <c r="AQ90" s="942"/>
      <c r="AR90" s="942"/>
      <c r="AS90" s="441" t="s">
        <v>658</v>
      </c>
      <c r="AT90" s="973"/>
      <c r="AU90" s="974"/>
      <c r="AV90" s="974"/>
      <c r="AW90" s="974"/>
      <c r="AX90" s="974"/>
      <c r="AY90" s="441" t="s">
        <v>658</v>
      </c>
      <c r="AZ90" s="415"/>
      <c r="BA90" s="443" t="s">
        <v>658</v>
      </c>
      <c r="BB90" s="991"/>
      <c r="BC90" s="992"/>
      <c r="BD90" s="443" t="s">
        <v>658</v>
      </c>
      <c r="BE90" s="941"/>
      <c r="BF90" s="942"/>
      <c r="BG90" s="942"/>
      <c r="BH90" s="417" t="s">
        <v>672</v>
      </c>
      <c r="BI90" s="1281"/>
      <c r="BJ90" s="1281"/>
      <c r="BK90" s="1281"/>
      <c r="BL90" s="1281"/>
      <c r="BM90" s="1281"/>
      <c r="BN90" s="1281"/>
      <c r="BO90" s="1281"/>
    </row>
    <row r="91" spans="1:68" s="378" customFormat="1" ht="15" customHeight="1">
      <c r="A91" s="718"/>
      <c r="B91" s="957"/>
      <c r="C91" s="681" t="s">
        <v>222</v>
      </c>
      <c r="D91" s="939"/>
      <c r="E91" s="939"/>
      <c r="F91" s="939"/>
      <c r="G91" s="939"/>
      <c r="H91" s="939"/>
      <c r="I91" s="939"/>
      <c r="J91" s="939"/>
      <c r="K91" s="939"/>
      <c r="L91" s="940"/>
      <c r="M91" s="949">
        <f>SUM(M89:P90)</f>
        <v>0</v>
      </c>
      <c r="N91" s="950"/>
      <c r="O91" s="950"/>
      <c r="P91" s="950"/>
      <c r="Q91" s="420" t="s">
        <v>658</v>
      </c>
      <c r="R91" s="975">
        <f>SUM(R89:U90)</f>
        <v>0</v>
      </c>
      <c r="S91" s="950"/>
      <c r="T91" s="950"/>
      <c r="U91" s="950"/>
      <c r="V91" s="444" t="s">
        <v>658</v>
      </c>
      <c r="W91" s="975">
        <f>SUM(W89:Z90)</f>
        <v>0</v>
      </c>
      <c r="X91" s="950"/>
      <c r="Y91" s="950"/>
      <c r="Z91" s="950"/>
      <c r="AA91" s="444" t="s">
        <v>658</v>
      </c>
      <c r="AB91" s="975">
        <f>SUM(AB89:AE90)</f>
        <v>0</v>
      </c>
      <c r="AC91" s="950"/>
      <c r="AD91" s="950"/>
      <c r="AE91" s="950"/>
      <c r="AF91" s="420" t="s">
        <v>658</v>
      </c>
      <c r="AG91" s="996">
        <f>SUM(AG89:AJ90)</f>
        <v>0</v>
      </c>
      <c r="AH91" s="950"/>
      <c r="AI91" s="950"/>
      <c r="AJ91" s="950"/>
      <c r="AK91" s="420" t="s">
        <v>658</v>
      </c>
      <c r="AL91" s="975">
        <f>SUM(AL89:AR90)</f>
        <v>0</v>
      </c>
      <c r="AM91" s="950"/>
      <c r="AN91" s="950"/>
      <c r="AO91" s="950"/>
      <c r="AP91" s="950"/>
      <c r="AQ91" s="950"/>
      <c r="AR91" s="950"/>
      <c r="AS91" s="444" t="s">
        <v>658</v>
      </c>
      <c r="AT91" s="975">
        <f>SUM(AT89:AX90)</f>
        <v>0</v>
      </c>
      <c r="AU91" s="950"/>
      <c r="AV91" s="950"/>
      <c r="AW91" s="950"/>
      <c r="AX91" s="950"/>
      <c r="AY91" s="444" t="s">
        <v>658</v>
      </c>
      <c r="AZ91" s="420">
        <f>SUM(AZ89:AZ90)</f>
        <v>0</v>
      </c>
      <c r="BA91" s="445" t="s">
        <v>658</v>
      </c>
      <c r="BB91" s="976">
        <f>SUM(BB89:BC90)</f>
        <v>0</v>
      </c>
      <c r="BC91" s="977"/>
      <c r="BD91" s="420" t="s">
        <v>659</v>
      </c>
      <c r="BE91" s="949">
        <f>SUM(BE89:BG90)</f>
        <v>0</v>
      </c>
      <c r="BF91" s="950"/>
      <c r="BG91" s="950"/>
      <c r="BH91" s="426" t="s">
        <v>659</v>
      </c>
      <c r="BI91" s="1281"/>
      <c r="BJ91" s="1281"/>
      <c r="BK91" s="1281"/>
      <c r="BL91" s="1281"/>
      <c r="BM91" s="1281"/>
      <c r="BN91" s="1281"/>
      <c r="BO91" s="1281"/>
      <c r="BP91" s="403"/>
    </row>
    <row r="92" spans="1:68" ht="15" customHeight="1">
      <c r="A92" s="675" t="s">
        <v>687</v>
      </c>
      <c r="B92" s="1001" t="s">
        <v>688</v>
      </c>
      <c r="C92" s="869" t="s">
        <v>689</v>
      </c>
      <c r="D92" s="692"/>
      <c r="E92" s="692"/>
      <c r="F92" s="692"/>
      <c r="G92" s="692"/>
      <c r="H92" s="692"/>
      <c r="I92" s="692"/>
      <c r="J92" s="692"/>
      <c r="K92" s="692"/>
      <c r="L92" s="692"/>
      <c r="M92" s="692"/>
      <c r="N92" s="693"/>
      <c r="O92" s="869" t="s">
        <v>690</v>
      </c>
      <c r="P92" s="692"/>
      <c r="Q92" s="692"/>
      <c r="R92" s="692"/>
      <c r="S92" s="692"/>
      <c r="T92" s="692"/>
      <c r="U92" s="692"/>
      <c r="V92" s="692"/>
      <c r="W92" s="692"/>
      <c r="X92" s="1003" t="s">
        <v>691</v>
      </c>
      <c r="Y92" s="692"/>
      <c r="Z92" s="692"/>
      <c r="AA92" s="692"/>
      <c r="AB92" s="692"/>
      <c r="AC92" s="692"/>
      <c r="AD92" s="692"/>
      <c r="AE92" s="692"/>
      <c r="AF92" s="693"/>
      <c r="AG92" s="1004" t="s">
        <v>692</v>
      </c>
      <c r="AH92" s="692"/>
      <c r="AI92" s="692"/>
      <c r="AJ92" s="692"/>
      <c r="AK92" s="692"/>
      <c r="AL92" s="692"/>
      <c r="AM92" s="692"/>
      <c r="AN92" s="692"/>
      <c r="AO92" s="692"/>
      <c r="AP92" s="692"/>
      <c r="AQ92" s="692"/>
      <c r="AR92" s="1005" t="s">
        <v>693</v>
      </c>
      <c r="AS92" s="1006"/>
      <c r="AT92" s="1006"/>
      <c r="AU92" s="1006"/>
      <c r="AV92" s="1006"/>
      <c r="AW92" s="1006"/>
      <c r="AX92" s="1006"/>
      <c r="AY92" s="1006"/>
      <c r="AZ92" s="869" t="s">
        <v>222</v>
      </c>
      <c r="BA92" s="692"/>
      <c r="BB92" s="692"/>
      <c r="BC92" s="692"/>
      <c r="BD92" s="692"/>
      <c r="BE92" s="692"/>
      <c r="BF92" s="692"/>
      <c r="BG92" s="692"/>
      <c r="BH92" s="693"/>
      <c r="BI92" s="1284" t="s">
        <v>664</v>
      </c>
      <c r="BJ92" s="1284"/>
      <c r="BK92" s="1284"/>
      <c r="BL92" s="1284"/>
      <c r="BM92" s="1284"/>
      <c r="BN92" s="1284"/>
      <c r="BO92" s="1284"/>
    </row>
    <row r="93" spans="1:68" ht="15" customHeight="1">
      <c r="A93" s="998"/>
      <c r="B93" s="1002"/>
      <c r="C93" s="869" t="s">
        <v>694</v>
      </c>
      <c r="D93" s="692"/>
      <c r="E93" s="692"/>
      <c r="F93" s="692"/>
      <c r="G93" s="692"/>
      <c r="H93" s="692"/>
      <c r="I93" s="692"/>
      <c r="J93" s="692"/>
      <c r="K93" s="692"/>
      <c r="L93" s="692"/>
      <c r="M93" s="692"/>
      <c r="N93" s="693"/>
      <c r="O93" s="681" t="s">
        <v>562</v>
      </c>
      <c r="P93" s="682"/>
      <c r="Q93" s="682"/>
      <c r="R93" s="682"/>
      <c r="S93" s="682"/>
      <c r="T93" s="682"/>
      <c r="U93" s="682"/>
      <c r="V93" s="682"/>
      <c r="W93" s="871"/>
      <c r="X93" s="946"/>
      <c r="Y93" s="942"/>
      <c r="Z93" s="942"/>
      <c r="AA93" s="942"/>
      <c r="AB93" s="942"/>
      <c r="AC93" s="942"/>
      <c r="AD93" s="942"/>
      <c r="AE93" s="682" t="s">
        <v>695</v>
      </c>
      <c r="AF93" s="874"/>
      <c r="AG93" s="941"/>
      <c r="AH93" s="942"/>
      <c r="AI93" s="942"/>
      <c r="AJ93" s="942"/>
      <c r="AK93" s="942"/>
      <c r="AL93" s="942"/>
      <c r="AM93" s="942"/>
      <c r="AN93" s="942"/>
      <c r="AO93" s="942"/>
      <c r="AP93" s="864" t="s">
        <v>695</v>
      </c>
      <c r="AQ93" s="1010"/>
      <c r="AR93" s="941"/>
      <c r="AS93" s="942"/>
      <c r="AT93" s="942"/>
      <c r="AU93" s="942"/>
      <c r="AV93" s="942"/>
      <c r="AW93" s="942"/>
      <c r="AX93" s="864" t="s">
        <v>695</v>
      </c>
      <c r="AY93" s="1010"/>
      <c r="AZ93" s="949">
        <f>X93+AG93+AR93</f>
        <v>0</v>
      </c>
      <c r="BA93" s="950"/>
      <c r="BB93" s="950"/>
      <c r="BC93" s="950"/>
      <c r="BD93" s="950"/>
      <c r="BE93" s="950"/>
      <c r="BF93" s="950"/>
      <c r="BG93" s="950"/>
      <c r="BH93" s="406" t="s">
        <v>696</v>
      </c>
      <c r="BI93" s="1011"/>
      <c r="BJ93" s="1012"/>
      <c r="BK93" s="1012"/>
      <c r="BL93" s="1012"/>
      <c r="BM93" s="1012"/>
      <c r="BN93" s="1012"/>
      <c r="BO93" s="1013"/>
    </row>
    <row r="94" spans="1:68" ht="15" customHeight="1">
      <c r="A94" s="998"/>
      <c r="B94" s="1002"/>
      <c r="C94" s="869" t="s">
        <v>697</v>
      </c>
      <c r="D94" s="692"/>
      <c r="E94" s="692"/>
      <c r="F94" s="692"/>
      <c r="G94" s="692"/>
      <c r="H94" s="692"/>
      <c r="I94" s="692"/>
      <c r="J94" s="692"/>
      <c r="K94" s="692"/>
      <c r="L94" s="692"/>
      <c r="M94" s="692"/>
      <c r="N94" s="693"/>
      <c r="O94" s="681" t="s">
        <v>562</v>
      </c>
      <c r="P94" s="682"/>
      <c r="Q94" s="682"/>
      <c r="R94" s="682"/>
      <c r="S94" s="682"/>
      <c r="T94" s="682"/>
      <c r="U94" s="682"/>
      <c r="V94" s="682"/>
      <c r="W94" s="871"/>
      <c r="X94" s="946"/>
      <c r="Y94" s="942"/>
      <c r="Z94" s="942"/>
      <c r="AA94" s="942"/>
      <c r="AB94" s="942"/>
      <c r="AC94" s="942"/>
      <c r="AD94" s="942"/>
      <c r="AE94" s="682" t="s">
        <v>695</v>
      </c>
      <c r="AF94" s="874"/>
      <c r="AG94" s="1020"/>
      <c r="AH94" s="974"/>
      <c r="AI94" s="974"/>
      <c r="AJ94" s="974"/>
      <c r="AK94" s="974"/>
      <c r="AL94" s="974"/>
      <c r="AM94" s="974"/>
      <c r="AN94" s="974"/>
      <c r="AO94" s="974"/>
      <c r="AP94" s="864" t="s">
        <v>696</v>
      </c>
      <c r="AQ94" s="1010"/>
      <c r="AR94" s="941"/>
      <c r="AS94" s="942"/>
      <c r="AT94" s="942"/>
      <c r="AU94" s="942"/>
      <c r="AV94" s="942"/>
      <c r="AW94" s="942"/>
      <c r="AX94" s="864" t="s">
        <v>695</v>
      </c>
      <c r="AY94" s="1010"/>
      <c r="AZ94" s="949">
        <f>X94+AG94+AR94</f>
        <v>0</v>
      </c>
      <c r="BA94" s="950"/>
      <c r="BB94" s="950"/>
      <c r="BC94" s="950"/>
      <c r="BD94" s="950"/>
      <c r="BE94" s="950"/>
      <c r="BF94" s="950"/>
      <c r="BG94" s="950"/>
      <c r="BH94" s="406" t="s">
        <v>696</v>
      </c>
      <c r="BI94" s="1014"/>
      <c r="BJ94" s="1015"/>
      <c r="BK94" s="1015"/>
      <c r="BL94" s="1015"/>
      <c r="BM94" s="1015"/>
      <c r="BN94" s="1015"/>
      <c r="BO94" s="1016"/>
    </row>
    <row r="95" spans="1:68" ht="15" customHeight="1">
      <c r="A95" s="998"/>
      <c r="B95" s="1002"/>
      <c r="C95" s="869" t="s">
        <v>698</v>
      </c>
      <c r="D95" s="692"/>
      <c r="E95" s="692"/>
      <c r="F95" s="692"/>
      <c r="G95" s="692"/>
      <c r="H95" s="692"/>
      <c r="I95" s="692"/>
      <c r="J95" s="692"/>
      <c r="K95" s="692"/>
      <c r="L95" s="692"/>
      <c r="M95" s="692"/>
      <c r="N95" s="693"/>
      <c r="O95" s="863"/>
      <c r="P95" s="864"/>
      <c r="Q95" s="864"/>
      <c r="R95" s="864"/>
      <c r="S95" s="864"/>
      <c r="T95" s="864"/>
      <c r="U95" s="864"/>
      <c r="V95" s="867" t="s">
        <v>695</v>
      </c>
      <c r="W95" s="893"/>
      <c r="X95" s="996">
        <f>SUM(X93:AE94)</f>
        <v>0</v>
      </c>
      <c r="Y95" s="950"/>
      <c r="Z95" s="950"/>
      <c r="AA95" s="950"/>
      <c r="AB95" s="950"/>
      <c r="AC95" s="950"/>
      <c r="AD95" s="950"/>
      <c r="AE95" s="1021" t="s">
        <v>695</v>
      </c>
      <c r="AF95" s="1022"/>
      <c r="AG95" s="949">
        <f>AG93+AG94</f>
        <v>0</v>
      </c>
      <c r="AH95" s="950"/>
      <c r="AI95" s="950"/>
      <c r="AJ95" s="950"/>
      <c r="AK95" s="950"/>
      <c r="AL95" s="950"/>
      <c r="AM95" s="950"/>
      <c r="AN95" s="950"/>
      <c r="AO95" s="950"/>
      <c r="AP95" s="1023" t="s">
        <v>696</v>
      </c>
      <c r="AQ95" s="1024"/>
      <c r="AR95" s="949">
        <f>AR93+AR94</f>
        <v>0</v>
      </c>
      <c r="AS95" s="950"/>
      <c r="AT95" s="950"/>
      <c r="AU95" s="950"/>
      <c r="AV95" s="950"/>
      <c r="AW95" s="950"/>
      <c r="AX95" s="884" t="s">
        <v>696</v>
      </c>
      <c r="AY95" s="1025"/>
      <c r="AZ95" s="949">
        <f>X95+AG95+AR95</f>
        <v>0</v>
      </c>
      <c r="BA95" s="950"/>
      <c r="BB95" s="950"/>
      <c r="BC95" s="950"/>
      <c r="BD95" s="950"/>
      <c r="BE95" s="950"/>
      <c r="BF95" s="950"/>
      <c r="BG95" s="950"/>
      <c r="BH95" s="406" t="s">
        <v>696</v>
      </c>
      <c r="BI95" s="1014"/>
      <c r="BJ95" s="1015"/>
      <c r="BK95" s="1015"/>
      <c r="BL95" s="1015"/>
      <c r="BM95" s="1015"/>
      <c r="BN95" s="1015"/>
      <c r="BO95" s="1016"/>
    </row>
    <row r="96" spans="1:68" ht="15" customHeight="1">
      <c r="A96" s="998"/>
      <c r="B96" s="1002"/>
      <c r="C96" s="869" t="s">
        <v>699</v>
      </c>
      <c r="D96" s="692"/>
      <c r="E96" s="692"/>
      <c r="F96" s="692"/>
      <c r="G96" s="692"/>
      <c r="H96" s="692"/>
      <c r="I96" s="692"/>
      <c r="J96" s="692"/>
      <c r="K96" s="692"/>
      <c r="L96" s="692"/>
      <c r="M96" s="692"/>
      <c r="N96" s="693"/>
      <c r="O96" s="681" t="s">
        <v>562</v>
      </c>
      <c r="P96" s="682"/>
      <c r="Q96" s="682"/>
      <c r="R96" s="682"/>
      <c r="S96" s="682"/>
      <c r="T96" s="682"/>
      <c r="U96" s="682"/>
      <c r="V96" s="682"/>
      <c r="W96" s="871"/>
      <c r="X96" s="946"/>
      <c r="Y96" s="942"/>
      <c r="Z96" s="942"/>
      <c r="AA96" s="942"/>
      <c r="AB96" s="942"/>
      <c r="AC96" s="942"/>
      <c r="AD96" s="942"/>
      <c r="AE96" s="682" t="s">
        <v>695</v>
      </c>
      <c r="AF96" s="874"/>
      <c r="AG96" s="1020"/>
      <c r="AH96" s="974"/>
      <c r="AI96" s="974"/>
      <c r="AJ96" s="974"/>
      <c r="AK96" s="974"/>
      <c r="AL96" s="974"/>
      <c r="AM96" s="974"/>
      <c r="AN96" s="974"/>
      <c r="AO96" s="974"/>
      <c r="AP96" s="864" t="s">
        <v>696</v>
      </c>
      <c r="AQ96" s="1010"/>
      <c r="AR96" s="941"/>
      <c r="AS96" s="942"/>
      <c r="AT96" s="942"/>
      <c r="AU96" s="942"/>
      <c r="AV96" s="942"/>
      <c r="AW96" s="942"/>
      <c r="AX96" s="864" t="s">
        <v>695</v>
      </c>
      <c r="AY96" s="1010"/>
      <c r="AZ96" s="976">
        <f>X96+AG96+AR96</f>
        <v>0</v>
      </c>
      <c r="BA96" s="977"/>
      <c r="BB96" s="977"/>
      <c r="BC96" s="977"/>
      <c r="BD96" s="977"/>
      <c r="BE96" s="977"/>
      <c r="BF96" s="977"/>
      <c r="BG96" s="977"/>
      <c r="BH96" s="450" t="s">
        <v>696</v>
      </c>
      <c r="BI96" s="1014"/>
      <c r="BJ96" s="1015"/>
      <c r="BK96" s="1015"/>
      <c r="BL96" s="1015"/>
      <c r="BM96" s="1015"/>
      <c r="BN96" s="1015"/>
      <c r="BO96" s="1016"/>
    </row>
    <row r="97" spans="1:67" ht="15" customHeight="1">
      <c r="A97" s="999"/>
      <c r="B97" s="1026" t="s">
        <v>700</v>
      </c>
      <c r="C97" s="869" t="s">
        <v>689</v>
      </c>
      <c r="D97" s="692"/>
      <c r="E97" s="692"/>
      <c r="F97" s="692"/>
      <c r="G97" s="692"/>
      <c r="H97" s="692"/>
      <c r="I97" s="692"/>
      <c r="J97" s="692"/>
      <c r="K97" s="692"/>
      <c r="L97" s="692"/>
      <c r="M97" s="692"/>
      <c r="N97" s="693"/>
      <c r="O97" s="681" t="s">
        <v>690</v>
      </c>
      <c r="P97" s="692"/>
      <c r="Q97" s="692"/>
      <c r="R97" s="692"/>
      <c r="S97" s="692"/>
      <c r="T97" s="692"/>
      <c r="U97" s="692"/>
      <c r="V97" s="692"/>
      <c r="W97" s="1029"/>
      <c r="X97" s="1003" t="s">
        <v>691</v>
      </c>
      <c r="Y97" s="692"/>
      <c r="Z97" s="692"/>
      <c r="AA97" s="692"/>
      <c r="AB97" s="692"/>
      <c r="AC97" s="692"/>
      <c r="AD97" s="692"/>
      <c r="AE97" s="692"/>
      <c r="AF97" s="693"/>
      <c r="AG97" s="1004" t="s">
        <v>692</v>
      </c>
      <c r="AH97" s="692"/>
      <c r="AI97" s="692"/>
      <c r="AJ97" s="692"/>
      <c r="AK97" s="692"/>
      <c r="AL97" s="692"/>
      <c r="AM97" s="692"/>
      <c r="AN97" s="692"/>
      <c r="AO97" s="692"/>
      <c r="AP97" s="692"/>
      <c r="AQ97" s="692"/>
      <c r="AR97" s="1005" t="s">
        <v>693</v>
      </c>
      <c r="AS97" s="1006"/>
      <c r="AT97" s="1006"/>
      <c r="AU97" s="1006"/>
      <c r="AV97" s="1006"/>
      <c r="AW97" s="1006"/>
      <c r="AX97" s="1006"/>
      <c r="AY97" s="1006"/>
      <c r="AZ97" s="869" t="s">
        <v>222</v>
      </c>
      <c r="BA97" s="692"/>
      <c r="BB97" s="692"/>
      <c r="BC97" s="692"/>
      <c r="BD97" s="692"/>
      <c r="BE97" s="692"/>
      <c r="BF97" s="692"/>
      <c r="BG97" s="692"/>
      <c r="BH97" s="693"/>
      <c r="BI97" s="1014"/>
      <c r="BJ97" s="1015"/>
      <c r="BK97" s="1015"/>
      <c r="BL97" s="1015"/>
      <c r="BM97" s="1015"/>
      <c r="BN97" s="1015"/>
      <c r="BO97" s="1016"/>
    </row>
    <row r="98" spans="1:67" ht="15" customHeight="1">
      <c r="A98" s="999"/>
      <c r="B98" s="1027"/>
      <c r="C98" s="869" t="s">
        <v>701</v>
      </c>
      <c r="D98" s="692"/>
      <c r="E98" s="692"/>
      <c r="F98" s="692"/>
      <c r="G98" s="692"/>
      <c r="H98" s="692"/>
      <c r="I98" s="692"/>
      <c r="J98" s="692"/>
      <c r="K98" s="692"/>
      <c r="L98" s="692"/>
      <c r="M98" s="692"/>
      <c r="N98" s="693"/>
      <c r="O98" s="941"/>
      <c r="P98" s="942"/>
      <c r="Q98" s="942"/>
      <c r="R98" s="942"/>
      <c r="S98" s="942"/>
      <c r="T98" s="942"/>
      <c r="U98" s="942"/>
      <c r="V98" s="974" t="s">
        <v>695</v>
      </c>
      <c r="W98" s="1035"/>
      <c r="X98" s="946"/>
      <c r="Y98" s="942"/>
      <c r="Z98" s="942"/>
      <c r="AA98" s="942"/>
      <c r="AB98" s="942"/>
      <c r="AC98" s="942"/>
      <c r="AD98" s="942"/>
      <c r="AE98" s="942" t="s">
        <v>695</v>
      </c>
      <c r="AF98" s="1030"/>
      <c r="AG98" s="941"/>
      <c r="AH98" s="942"/>
      <c r="AI98" s="942"/>
      <c r="AJ98" s="942"/>
      <c r="AK98" s="942"/>
      <c r="AL98" s="942"/>
      <c r="AM98" s="942"/>
      <c r="AN98" s="942"/>
      <c r="AO98" s="942"/>
      <c r="AP98" s="942" t="s">
        <v>695</v>
      </c>
      <c r="AQ98" s="1030"/>
      <c r="AR98" s="941"/>
      <c r="AS98" s="942"/>
      <c r="AT98" s="942"/>
      <c r="AU98" s="942"/>
      <c r="AV98" s="942"/>
      <c r="AW98" s="942"/>
      <c r="AX98" s="942" t="s">
        <v>695</v>
      </c>
      <c r="AY98" s="1030"/>
      <c r="AZ98" s="949">
        <f>X98+AG98+AR98</f>
        <v>0</v>
      </c>
      <c r="BA98" s="950"/>
      <c r="BB98" s="950"/>
      <c r="BC98" s="950"/>
      <c r="BD98" s="950"/>
      <c r="BE98" s="950"/>
      <c r="BF98" s="950"/>
      <c r="BG98" s="950"/>
      <c r="BH98" s="445" t="s">
        <v>696</v>
      </c>
      <c r="BI98" s="1014"/>
      <c r="BJ98" s="1015"/>
      <c r="BK98" s="1015"/>
      <c r="BL98" s="1015"/>
      <c r="BM98" s="1015"/>
      <c r="BN98" s="1015"/>
      <c r="BO98" s="1016"/>
    </row>
    <row r="99" spans="1:67" ht="15" customHeight="1">
      <c r="A99" s="999"/>
      <c r="B99" s="1027"/>
      <c r="C99" s="1026" t="s">
        <v>702</v>
      </c>
      <c r="D99" s="869" t="s">
        <v>703</v>
      </c>
      <c r="E99" s="692"/>
      <c r="F99" s="692"/>
      <c r="G99" s="692"/>
      <c r="H99" s="692"/>
      <c r="I99" s="692"/>
      <c r="J99" s="692"/>
      <c r="K99" s="692"/>
      <c r="L99" s="692"/>
      <c r="M99" s="692"/>
      <c r="N99" s="693"/>
      <c r="O99" s="1033" t="s">
        <v>704</v>
      </c>
      <c r="P99" s="692"/>
      <c r="Q99" s="692"/>
      <c r="R99" s="692"/>
      <c r="S99" s="692"/>
      <c r="T99" s="692"/>
      <c r="U99" s="692"/>
      <c r="V99" s="692"/>
      <c r="W99" s="692"/>
      <c r="X99" s="692"/>
      <c r="Y99" s="692"/>
      <c r="Z99" s="692"/>
      <c r="AA99" s="692"/>
      <c r="AB99" s="692"/>
      <c r="AC99" s="692"/>
      <c r="AD99" s="692"/>
      <c r="AE99" s="692"/>
      <c r="AF99" s="693"/>
      <c r="AG99" s="451"/>
      <c r="AH99" s="452"/>
      <c r="AI99" s="452"/>
      <c r="AJ99" s="452"/>
      <c r="AK99" s="452"/>
      <c r="AL99" s="452"/>
      <c r="AM99" s="452"/>
      <c r="AN99" s="452"/>
      <c r="AO99" s="452"/>
      <c r="AP99" s="452"/>
      <c r="AQ99" s="446"/>
      <c r="AR99" s="446"/>
      <c r="AS99" s="446"/>
      <c r="AT99" s="446"/>
      <c r="AU99" s="446"/>
      <c r="AV99" s="446"/>
      <c r="AW99" s="446"/>
      <c r="AX99" s="446"/>
      <c r="AY99" s="446"/>
      <c r="AZ99" s="446"/>
      <c r="BA99" s="446"/>
      <c r="BB99" s="446"/>
      <c r="BC99" s="446"/>
      <c r="BD99" s="446"/>
      <c r="BE99" s="446"/>
      <c r="BF99" s="446"/>
      <c r="BG99" s="446"/>
      <c r="BH99" s="447"/>
      <c r="BI99" s="1014"/>
      <c r="BJ99" s="1015"/>
      <c r="BK99" s="1015"/>
      <c r="BL99" s="1015"/>
      <c r="BM99" s="1015"/>
      <c r="BN99" s="1015"/>
      <c r="BO99" s="1016"/>
    </row>
    <row r="100" spans="1:67" ht="15" customHeight="1">
      <c r="A100" s="999"/>
      <c r="B100" s="1027"/>
      <c r="C100" s="1031"/>
      <c r="D100" s="681"/>
      <c r="E100" s="692"/>
      <c r="F100" s="692"/>
      <c r="G100" s="692"/>
      <c r="H100" s="692"/>
      <c r="I100" s="692"/>
      <c r="J100" s="692"/>
      <c r="K100" s="692"/>
      <c r="L100" s="692"/>
      <c r="M100" s="692"/>
      <c r="N100" s="693"/>
      <c r="O100" s="941"/>
      <c r="P100" s="942"/>
      <c r="Q100" s="942"/>
      <c r="R100" s="942"/>
      <c r="S100" s="942"/>
      <c r="T100" s="942"/>
      <c r="U100" s="942"/>
      <c r="V100" s="942"/>
      <c r="W100" s="942"/>
      <c r="X100" s="942"/>
      <c r="Y100" s="942"/>
      <c r="Z100" s="942"/>
      <c r="AA100" s="942"/>
      <c r="AB100" s="942"/>
      <c r="AC100" s="942"/>
      <c r="AD100" s="942"/>
      <c r="AE100" s="974" t="s">
        <v>705</v>
      </c>
      <c r="AF100" s="1034"/>
      <c r="AG100" s="453"/>
      <c r="AH100" s="454"/>
      <c r="AI100" s="454"/>
      <c r="AJ100" s="454"/>
      <c r="AK100" s="454"/>
      <c r="AL100" s="454"/>
      <c r="AM100" s="455"/>
      <c r="AN100" s="455"/>
      <c r="AO100" s="455"/>
      <c r="AP100" s="455"/>
      <c r="AQ100" s="448"/>
      <c r="AR100" s="448"/>
      <c r="AS100" s="448"/>
      <c r="AT100" s="448"/>
      <c r="AU100" s="448"/>
      <c r="AV100" s="448"/>
      <c r="AW100" s="448"/>
      <c r="AX100" s="448"/>
      <c r="AY100" s="448"/>
      <c r="AZ100" s="448"/>
      <c r="BA100" s="448"/>
      <c r="BB100" s="448"/>
      <c r="BC100" s="448"/>
      <c r="BD100" s="448"/>
      <c r="BE100" s="448"/>
      <c r="BF100" s="448"/>
      <c r="BG100" s="448"/>
      <c r="BH100" s="449"/>
      <c r="BI100" s="1014"/>
      <c r="BJ100" s="1015"/>
      <c r="BK100" s="1015"/>
      <c r="BL100" s="1015"/>
      <c r="BM100" s="1015"/>
      <c r="BN100" s="1015"/>
      <c r="BO100" s="1016"/>
    </row>
    <row r="101" spans="1:67" ht="15" customHeight="1">
      <c r="A101" s="999"/>
      <c r="B101" s="1027"/>
      <c r="C101" s="1031"/>
      <c r="D101" s="681"/>
      <c r="E101" s="692"/>
      <c r="F101" s="692"/>
      <c r="G101" s="692"/>
      <c r="H101" s="692"/>
      <c r="I101" s="692"/>
      <c r="J101" s="692"/>
      <c r="K101" s="692"/>
      <c r="L101" s="692"/>
      <c r="M101" s="692"/>
      <c r="N101" s="693"/>
      <c r="O101" s="941"/>
      <c r="P101" s="942"/>
      <c r="Q101" s="942"/>
      <c r="R101" s="942"/>
      <c r="S101" s="942"/>
      <c r="T101" s="942"/>
      <c r="U101" s="942"/>
      <c r="V101" s="942"/>
      <c r="W101" s="942"/>
      <c r="X101" s="942"/>
      <c r="Y101" s="942"/>
      <c r="Z101" s="942"/>
      <c r="AA101" s="942"/>
      <c r="AB101" s="942"/>
      <c r="AC101" s="942"/>
      <c r="AD101" s="942"/>
      <c r="AE101" s="974" t="s">
        <v>705</v>
      </c>
      <c r="AF101" s="1034"/>
      <c r="AG101" s="456"/>
      <c r="AH101" s="457"/>
      <c r="AI101" s="457"/>
      <c r="AJ101" s="457"/>
      <c r="AK101" s="457"/>
      <c r="AL101" s="457"/>
      <c r="AM101" s="283"/>
      <c r="AN101" s="283"/>
      <c r="AO101" s="283"/>
      <c r="AP101" s="283"/>
      <c r="AQ101" s="448"/>
      <c r="AR101" s="448"/>
      <c r="AS101" s="448"/>
      <c r="AT101" s="448"/>
      <c r="AU101" s="448"/>
      <c r="AV101" s="448"/>
      <c r="AW101" s="448"/>
      <c r="AX101" s="448"/>
      <c r="AY101" s="448"/>
      <c r="AZ101" s="448"/>
      <c r="BA101" s="448"/>
      <c r="BB101" s="448"/>
      <c r="BC101" s="448"/>
      <c r="BD101" s="448"/>
      <c r="BE101" s="448"/>
      <c r="BF101" s="448"/>
      <c r="BG101" s="448"/>
      <c r="BH101" s="449"/>
      <c r="BI101" s="1014"/>
      <c r="BJ101" s="1015"/>
      <c r="BK101" s="1015"/>
      <c r="BL101" s="1015"/>
      <c r="BM101" s="1015"/>
      <c r="BN101" s="1015"/>
      <c r="BO101" s="1016"/>
    </row>
    <row r="102" spans="1:67" ht="15" customHeight="1">
      <c r="A102" s="999"/>
      <c r="B102" s="1027"/>
      <c r="C102" s="1032"/>
      <c r="D102" s="681"/>
      <c r="E102" s="692"/>
      <c r="F102" s="692"/>
      <c r="G102" s="692"/>
      <c r="H102" s="692"/>
      <c r="I102" s="692"/>
      <c r="J102" s="692"/>
      <c r="K102" s="692"/>
      <c r="L102" s="692"/>
      <c r="M102" s="692"/>
      <c r="N102" s="693"/>
      <c r="O102" s="941"/>
      <c r="P102" s="942"/>
      <c r="Q102" s="942"/>
      <c r="R102" s="942"/>
      <c r="S102" s="942"/>
      <c r="T102" s="942"/>
      <c r="U102" s="942"/>
      <c r="V102" s="942"/>
      <c r="W102" s="942"/>
      <c r="X102" s="942"/>
      <c r="Y102" s="942"/>
      <c r="Z102" s="942"/>
      <c r="AA102" s="942"/>
      <c r="AB102" s="942"/>
      <c r="AC102" s="942"/>
      <c r="AD102" s="942"/>
      <c r="AE102" s="974" t="s">
        <v>705</v>
      </c>
      <c r="AF102" s="1034"/>
      <c r="AG102" s="458"/>
      <c r="AH102" s="458"/>
      <c r="AI102" s="458"/>
      <c r="AJ102" s="458"/>
      <c r="AK102" s="458"/>
      <c r="AL102" s="458"/>
      <c r="AM102" s="305"/>
      <c r="AN102" s="305"/>
      <c r="AO102" s="305"/>
      <c r="AP102" s="305"/>
      <c r="AQ102" s="459"/>
      <c r="AR102" s="459"/>
      <c r="AS102" s="459"/>
      <c r="AT102" s="459"/>
      <c r="AU102" s="459"/>
      <c r="AV102" s="459"/>
      <c r="AW102" s="459"/>
      <c r="AX102" s="459"/>
      <c r="AY102" s="459"/>
      <c r="AZ102" s="459"/>
      <c r="BA102" s="459"/>
      <c r="BB102" s="459"/>
      <c r="BC102" s="459"/>
      <c r="BD102" s="459"/>
      <c r="BE102" s="459"/>
      <c r="BF102" s="459"/>
      <c r="BG102" s="459"/>
      <c r="BH102" s="460"/>
      <c r="BI102" s="1014"/>
      <c r="BJ102" s="1015"/>
      <c r="BK102" s="1015"/>
      <c r="BL102" s="1015"/>
      <c r="BM102" s="1015"/>
      <c r="BN102" s="1015"/>
      <c r="BO102" s="1016"/>
    </row>
    <row r="103" spans="1:67" ht="15" customHeight="1">
      <c r="A103" s="999"/>
      <c r="B103" s="1028"/>
      <c r="C103" s="1026" t="s">
        <v>706</v>
      </c>
      <c r="D103" s="869" t="s">
        <v>689</v>
      </c>
      <c r="E103" s="1004"/>
      <c r="F103" s="1004"/>
      <c r="G103" s="1004"/>
      <c r="H103" s="1004"/>
      <c r="I103" s="1004"/>
      <c r="J103" s="1004"/>
      <c r="K103" s="1004"/>
      <c r="L103" s="1004"/>
      <c r="M103" s="1004"/>
      <c r="N103" s="1037"/>
      <c r="O103" s="869" t="s">
        <v>707</v>
      </c>
      <c r="P103" s="1004"/>
      <c r="Q103" s="1004"/>
      <c r="R103" s="1004"/>
      <c r="S103" s="1004"/>
      <c r="T103" s="1004"/>
      <c r="U103" s="1004"/>
      <c r="V103" s="1004"/>
      <c r="W103" s="1037"/>
      <c r="X103" s="869" t="s">
        <v>708</v>
      </c>
      <c r="Y103" s="1004"/>
      <c r="Z103" s="1004"/>
      <c r="AA103" s="1004"/>
      <c r="AB103" s="1004"/>
      <c r="AC103" s="1004"/>
      <c r="AD103" s="1004"/>
      <c r="AE103" s="1004"/>
      <c r="AF103" s="1037"/>
      <c r="AG103" s="869" t="s">
        <v>709</v>
      </c>
      <c r="AH103" s="1004"/>
      <c r="AI103" s="1004"/>
      <c r="AJ103" s="1004"/>
      <c r="AK103" s="1004"/>
      <c r="AL103" s="1004"/>
      <c r="AM103" s="1004"/>
      <c r="AN103" s="1004"/>
      <c r="AO103" s="1004"/>
      <c r="AP103" s="1004"/>
      <c r="AQ103" s="1037"/>
      <c r="AR103" s="869" t="s">
        <v>710</v>
      </c>
      <c r="AS103" s="1004"/>
      <c r="AT103" s="1004"/>
      <c r="AU103" s="1004"/>
      <c r="AV103" s="1004"/>
      <c r="AW103" s="1004"/>
      <c r="AX103" s="1004"/>
      <c r="AY103" s="1037"/>
      <c r="AZ103" s="869" t="s">
        <v>711</v>
      </c>
      <c r="BA103" s="1004"/>
      <c r="BB103" s="1004"/>
      <c r="BC103" s="1004"/>
      <c r="BD103" s="1004"/>
      <c r="BE103" s="1004"/>
      <c r="BF103" s="1004"/>
      <c r="BG103" s="1004"/>
      <c r="BH103" s="1037"/>
      <c r="BI103" s="1014"/>
      <c r="BJ103" s="1015"/>
      <c r="BK103" s="1015"/>
      <c r="BL103" s="1015"/>
      <c r="BM103" s="1015"/>
      <c r="BN103" s="1015"/>
      <c r="BO103" s="1016"/>
    </row>
    <row r="104" spans="1:67" ht="15" customHeight="1">
      <c r="A104" s="999"/>
      <c r="B104" s="1028"/>
      <c r="C104" s="1027"/>
      <c r="D104" s="869" t="s">
        <v>712</v>
      </c>
      <c r="E104" s="692"/>
      <c r="F104" s="692"/>
      <c r="G104" s="692"/>
      <c r="H104" s="692"/>
      <c r="I104" s="692"/>
      <c r="J104" s="692"/>
      <c r="K104" s="692"/>
      <c r="L104" s="692"/>
      <c r="M104" s="692"/>
      <c r="N104" s="693"/>
      <c r="O104" s="991"/>
      <c r="P104" s="992"/>
      <c r="Q104" s="992"/>
      <c r="R104" s="992"/>
      <c r="S104" s="992"/>
      <c r="T104" s="992"/>
      <c r="U104" s="992"/>
      <c r="V104" s="942" t="s">
        <v>705</v>
      </c>
      <c r="W104" s="1030"/>
      <c r="X104" s="991"/>
      <c r="Y104" s="992"/>
      <c r="Z104" s="992"/>
      <c r="AA104" s="992"/>
      <c r="AB104" s="992"/>
      <c r="AC104" s="992"/>
      <c r="AD104" s="992"/>
      <c r="AE104" s="942" t="s">
        <v>705</v>
      </c>
      <c r="AF104" s="1030"/>
      <c r="AG104" s="941"/>
      <c r="AH104" s="942"/>
      <c r="AI104" s="942"/>
      <c r="AJ104" s="942"/>
      <c r="AK104" s="942"/>
      <c r="AL104" s="942"/>
      <c r="AM104" s="942"/>
      <c r="AN104" s="942"/>
      <c r="AO104" s="942"/>
      <c r="AP104" s="942" t="s">
        <v>705</v>
      </c>
      <c r="AQ104" s="1030"/>
      <c r="AR104" s="941"/>
      <c r="AS104" s="942"/>
      <c r="AT104" s="942"/>
      <c r="AU104" s="942"/>
      <c r="AV104" s="942"/>
      <c r="AW104" s="942"/>
      <c r="AX104" s="942" t="s">
        <v>705</v>
      </c>
      <c r="AY104" s="1030"/>
      <c r="AZ104" s="941"/>
      <c r="BA104" s="942"/>
      <c r="BB104" s="942"/>
      <c r="BC104" s="942"/>
      <c r="BD104" s="942"/>
      <c r="BE104" s="942"/>
      <c r="BF104" s="942"/>
      <c r="BG104" s="942" t="s">
        <v>705</v>
      </c>
      <c r="BH104" s="1030"/>
      <c r="BI104" s="1014"/>
      <c r="BJ104" s="1015"/>
      <c r="BK104" s="1015"/>
      <c r="BL104" s="1015"/>
      <c r="BM104" s="1015"/>
      <c r="BN104" s="1015"/>
      <c r="BO104" s="1016"/>
    </row>
    <row r="105" spans="1:67" ht="15" customHeight="1">
      <c r="A105" s="999"/>
      <c r="B105" s="1028"/>
      <c r="C105" s="1027"/>
      <c r="D105" s="869" t="s">
        <v>713</v>
      </c>
      <c r="E105" s="692"/>
      <c r="F105" s="692"/>
      <c r="G105" s="692"/>
      <c r="H105" s="692"/>
      <c r="I105" s="692"/>
      <c r="J105" s="692"/>
      <c r="K105" s="692"/>
      <c r="L105" s="692"/>
      <c r="M105" s="692"/>
      <c r="N105" s="693"/>
      <c r="O105" s="991"/>
      <c r="P105" s="992"/>
      <c r="Q105" s="992"/>
      <c r="R105" s="992"/>
      <c r="S105" s="992"/>
      <c r="T105" s="992"/>
      <c r="U105" s="992"/>
      <c r="V105" s="942" t="s">
        <v>705</v>
      </c>
      <c r="W105" s="1030"/>
      <c r="X105" s="991"/>
      <c r="Y105" s="992"/>
      <c r="Z105" s="992"/>
      <c r="AA105" s="992"/>
      <c r="AB105" s="992"/>
      <c r="AC105" s="992"/>
      <c r="AD105" s="992"/>
      <c r="AE105" s="942" t="s">
        <v>705</v>
      </c>
      <c r="AF105" s="1030"/>
      <c r="AG105" s="941"/>
      <c r="AH105" s="942"/>
      <c r="AI105" s="942"/>
      <c r="AJ105" s="942"/>
      <c r="AK105" s="942"/>
      <c r="AL105" s="942"/>
      <c r="AM105" s="942"/>
      <c r="AN105" s="942"/>
      <c r="AO105" s="942"/>
      <c r="AP105" s="942" t="s">
        <v>705</v>
      </c>
      <c r="AQ105" s="1030"/>
      <c r="AR105" s="941"/>
      <c r="AS105" s="942"/>
      <c r="AT105" s="942"/>
      <c r="AU105" s="942"/>
      <c r="AV105" s="942"/>
      <c r="AW105" s="942"/>
      <c r="AX105" s="942" t="s">
        <v>705</v>
      </c>
      <c r="AY105" s="1030"/>
      <c r="AZ105" s="941"/>
      <c r="BA105" s="942"/>
      <c r="BB105" s="942"/>
      <c r="BC105" s="942"/>
      <c r="BD105" s="942"/>
      <c r="BE105" s="942"/>
      <c r="BF105" s="942"/>
      <c r="BG105" s="942" t="s">
        <v>705</v>
      </c>
      <c r="BH105" s="1030"/>
      <c r="BI105" s="1014"/>
      <c r="BJ105" s="1015"/>
      <c r="BK105" s="1015"/>
      <c r="BL105" s="1015"/>
      <c r="BM105" s="1015"/>
      <c r="BN105" s="1015"/>
      <c r="BO105" s="1016"/>
    </row>
    <row r="106" spans="1:67" ht="15" customHeight="1">
      <c r="A106" s="999"/>
      <c r="B106" s="1028"/>
      <c r="C106" s="1036"/>
      <c r="D106" s="869" t="s">
        <v>714</v>
      </c>
      <c r="E106" s="692"/>
      <c r="F106" s="692"/>
      <c r="G106" s="692"/>
      <c r="H106" s="692"/>
      <c r="I106" s="692"/>
      <c r="J106" s="692"/>
      <c r="K106" s="692"/>
      <c r="L106" s="692"/>
      <c r="M106" s="692"/>
      <c r="N106" s="693"/>
      <c r="O106" s="991"/>
      <c r="P106" s="992"/>
      <c r="Q106" s="992"/>
      <c r="R106" s="992"/>
      <c r="S106" s="992"/>
      <c r="T106" s="992"/>
      <c r="U106" s="992"/>
      <c r="V106" s="942" t="s">
        <v>705</v>
      </c>
      <c r="W106" s="1030"/>
      <c r="X106" s="991"/>
      <c r="Y106" s="992"/>
      <c r="Z106" s="992"/>
      <c r="AA106" s="992"/>
      <c r="AB106" s="992"/>
      <c r="AC106" s="992"/>
      <c r="AD106" s="992"/>
      <c r="AE106" s="942" t="s">
        <v>705</v>
      </c>
      <c r="AF106" s="1030"/>
      <c r="AG106" s="941"/>
      <c r="AH106" s="942"/>
      <c r="AI106" s="942"/>
      <c r="AJ106" s="942"/>
      <c r="AK106" s="942"/>
      <c r="AL106" s="942"/>
      <c r="AM106" s="942"/>
      <c r="AN106" s="942"/>
      <c r="AO106" s="942"/>
      <c r="AP106" s="942" t="s">
        <v>705</v>
      </c>
      <c r="AQ106" s="1030"/>
      <c r="AR106" s="941"/>
      <c r="AS106" s="942"/>
      <c r="AT106" s="942"/>
      <c r="AU106" s="942"/>
      <c r="AV106" s="942"/>
      <c r="AW106" s="942"/>
      <c r="AX106" s="942" t="s">
        <v>705</v>
      </c>
      <c r="AY106" s="1030"/>
      <c r="AZ106" s="941"/>
      <c r="BA106" s="942"/>
      <c r="BB106" s="942"/>
      <c r="BC106" s="942"/>
      <c r="BD106" s="942"/>
      <c r="BE106" s="942"/>
      <c r="BF106" s="942"/>
      <c r="BG106" s="942" t="s">
        <v>705</v>
      </c>
      <c r="BH106" s="1030"/>
      <c r="BI106" s="1014"/>
      <c r="BJ106" s="1015"/>
      <c r="BK106" s="1015"/>
      <c r="BL106" s="1015"/>
      <c r="BM106" s="1015"/>
      <c r="BN106" s="1015"/>
      <c r="BO106" s="1016"/>
    </row>
    <row r="107" spans="1:67" ht="15" customHeight="1">
      <c r="A107" s="999"/>
      <c r="B107" s="1001" t="s">
        <v>715</v>
      </c>
      <c r="C107" s="869" t="s">
        <v>716</v>
      </c>
      <c r="D107" s="1047"/>
      <c r="E107" s="1047"/>
      <c r="F107" s="1047"/>
      <c r="G107" s="1047"/>
      <c r="H107" s="1047"/>
      <c r="I107" s="1066"/>
      <c r="J107" s="869" t="s">
        <v>717</v>
      </c>
      <c r="K107" s="1004"/>
      <c r="L107" s="1004"/>
      <c r="M107" s="1004"/>
      <c r="N107" s="1004"/>
      <c r="O107" s="1004"/>
      <c r="P107" s="1004"/>
      <c r="Q107" s="1004"/>
      <c r="R107" s="1004"/>
      <c r="S107" s="1004"/>
      <c r="T107" s="1004"/>
      <c r="U107" s="1037"/>
      <c r="V107" s="869" t="s">
        <v>718</v>
      </c>
      <c r="W107" s="1004"/>
      <c r="X107" s="1004"/>
      <c r="Y107" s="1004"/>
      <c r="Z107" s="1004"/>
      <c r="AA107" s="1004"/>
      <c r="AB107" s="1004"/>
      <c r="AC107" s="1004"/>
      <c r="AD107" s="1004"/>
      <c r="AE107" s="1004"/>
      <c r="AF107" s="1004"/>
      <c r="AG107" s="1037"/>
      <c r="AH107" s="461"/>
      <c r="AI107" s="427"/>
      <c r="AJ107" s="427"/>
      <c r="AK107" s="427"/>
      <c r="AL107" s="427"/>
      <c r="AM107" s="427"/>
      <c r="AN107" s="427"/>
      <c r="AO107" s="427"/>
      <c r="AP107" s="427"/>
      <c r="AQ107" s="427"/>
      <c r="AR107" s="462"/>
      <c r="AS107" s="462"/>
      <c r="AT107" s="462"/>
      <c r="AU107" s="462"/>
      <c r="AV107" s="462"/>
      <c r="AW107" s="462"/>
      <c r="AX107" s="462"/>
      <c r="AY107" s="462"/>
      <c r="AZ107" s="462"/>
      <c r="BA107" s="462"/>
      <c r="BB107" s="462"/>
      <c r="BC107" s="462"/>
      <c r="BD107" s="462"/>
      <c r="BE107" s="462"/>
      <c r="BF107" s="462"/>
      <c r="BG107" s="462"/>
      <c r="BH107" s="463"/>
      <c r="BI107" s="1014"/>
      <c r="BJ107" s="1015"/>
      <c r="BK107" s="1015"/>
      <c r="BL107" s="1015"/>
      <c r="BM107" s="1015"/>
      <c r="BN107" s="1015"/>
      <c r="BO107" s="1016"/>
    </row>
    <row r="108" spans="1:67" ht="11.25" customHeight="1">
      <c r="A108" s="999"/>
      <c r="B108" s="1002"/>
      <c r="C108" s="958" t="s">
        <v>719</v>
      </c>
      <c r="D108" s="959"/>
      <c r="E108" s="959"/>
      <c r="F108" s="959"/>
      <c r="G108" s="959"/>
      <c r="H108" s="959"/>
      <c r="I108" s="960"/>
      <c r="J108" s="1041"/>
      <c r="K108" s="1042"/>
      <c r="L108" s="1042"/>
      <c r="M108" s="1042"/>
      <c r="N108" s="1042"/>
      <c r="O108" s="1042"/>
      <c r="P108" s="1042"/>
      <c r="Q108" s="1042"/>
      <c r="R108" s="1042"/>
      <c r="S108" s="1042"/>
      <c r="T108" s="1042" t="s">
        <v>695</v>
      </c>
      <c r="U108" s="1045"/>
      <c r="V108" s="1041"/>
      <c r="W108" s="1042"/>
      <c r="X108" s="1042"/>
      <c r="Y108" s="1042"/>
      <c r="Z108" s="1042"/>
      <c r="AA108" s="1042"/>
      <c r="AB108" s="1042"/>
      <c r="AC108" s="1042"/>
      <c r="AD108" s="1042"/>
      <c r="AE108" s="1042"/>
      <c r="AF108" s="1042" t="s">
        <v>720</v>
      </c>
      <c r="AG108" s="1045"/>
      <c r="AH108" s="464"/>
      <c r="AI108" s="465"/>
      <c r="AJ108" s="465"/>
      <c r="AK108" s="465"/>
      <c r="AL108" s="465"/>
      <c r="AM108" s="465"/>
      <c r="AN108" s="465"/>
      <c r="AO108" s="465"/>
      <c r="AP108" s="465"/>
      <c r="AQ108" s="454"/>
      <c r="AR108" s="384"/>
      <c r="AS108" s="384"/>
      <c r="AT108" s="384"/>
      <c r="AU108" s="384"/>
      <c r="AV108" s="384"/>
      <c r="AW108" s="384"/>
      <c r="AX108" s="384"/>
      <c r="AY108" s="384"/>
      <c r="AZ108" s="384"/>
      <c r="BA108" s="384"/>
      <c r="BB108" s="384"/>
      <c r="BC108" s="384"/>
      <c r="BD108" s="384"/>
      <c r="BE108" s="384"/>
      <c r="BF108" s="384"/>
      <c r="BG108" s="384"/>
      <c r="BH108" s="466"/>
      <c r="BI108" s="1014"/>
      <c r="BJ108" s="1015"/>
      <c r="BK108" s="1015"/>
      <c r="BL108" s="1015"/>
      <c r="BM108" s="1015"/>
      <c r="BN108" s="1015"/>
      <c r="BO108" s="1016"/>
    </row>
    <row r="109" spans="1:67" ht="11.25" customHeight="1">
      <c r="A109" s="999"/>
      <c r="B109" s="1002"/>
      <c r="C109" s="1038"/>
      <c r="D109" s="1039"/>
      <c r="E109" s="1039"/>
      <c r="F109" s="1039"/>
      <c r="G109" s="1039"/>
      <c r="H109" s="1039"/>
      <c r="I109" s="1040"/>
      <c r="J109" s="1043"/>
      <c r="K109" s="1044"/>
      <c r="L109" s="1044"/>
      <c r="M109" s="1044"/>
      <c r="N109" s="1044"/>
      <c r="O109" s="1044"/>
      <c r="P109" s="1044"/>
      <c r="Q109" s="1044"/>
      <c r="R109" s="1044"/>
      <c r="S109" s="1044"/>
      <c r="T109" s="1044"/>
      <c r="U109" s="1046"/>
      <c r="V109" s="1043"/>
      <c r="W109" s="1044"/>
      <c r="X109" s="1044"/>
      <c r="Y109" s="1044"/>
      <c r="Z109" s="1044"/>
      <c r="AA109" s="1044"/>
      <c r="AB109" s="1044"/>
      <c r="AC109" s="1044"/>
      <c r="AD109" s="1044"/>
      <c r="AE109" s="1044"/>
      <c r="AF109" s="1044"/>
      <c r="AG109" s="1046"/>
      <c r="AH109" s="464"/>
      <c r="AI109" s="465"/>
      <c r="AJ109" s="465"/>
      <c r="AK109" s="465"/>
      <c r="AL109" s="465"/>
      <c r="AM109" s="465"/>
      <c r="AN109" s="465"/>
      <c r="AO109" s="465"/>
      <c r="AP109" s="465"/>
      <c r="AQ109" s="454"/>
      <c r="AR109" s="384"/>
      <c r="AS109" s="384"/>
      <c r="AT109" s="384"/>
      <c r="AU109" s="384"/>
      <c r="AV109" s="384"/>
      <c r="AW109" s="384"/>
      <c r="AX109" s="384"/>
      <c r="AY109" s="384"/>
      <c r="AZ109" s="384"/>
      <c r="BA109" s="384"/>
      <c r="BB109" s="384"/>
      <c r="BC109" s="384"/>
      <c r="BD109" s="384"/>
      <c r="BE109" s="384"/>
      <c r="BF109" s="384"/>
      <c r="BG109" s="384"/>
      <c r="BH109" s="466"/>
      <c r="BI109" s="1014"/>
      <c r="BJ109" s="1015"/>
      <c r="BK109" s="1015"/>
      <c r="BL109" s="1015"/>
      <c r="BM109" s="1015"/>
      <c r="BN109" s="1015"/>
      <c r="BO109" s="1016"/>
    </row>
    <row r="110" spans="1:67" ht="11.25" customHeight="1">
      <c r="A110" s="999"/>
      <c r="B110" s="1002"/>
      <c r="C110" s="958" t="s">
        <v>721</v>
      </c>
      <c r="D110" s="959"/>
      <c r="E110" s="959"/>
      <c r="F110" s="959"/>
      <c r="G110" s="959"/>
      <c r="H110" s="959"/>
      <c r="I110" s="960"/>
      <c r="J110" s="1041"/>
      <c r="K110" s="1042"/>
      <c r="L110" s="1042"/>
      <c r="M110" s="1042"/>
      <c r="N110" s="1042"/>
      <c r="O110" s="1042"/>
      <c r="P110" s="1042"/>
      <c r="Q110" s="1042"/>
      <c r="R110" s="1042"/>
      <c r="S110" s="1042"/>
      <c r="T110" s="1042" t="s">
        <v>696</v>
      </c>
      <c r="U110" s="1045"/>
      <c r="V110" s="1041"/>
      <c r="W110" s="1042"/>
      <c r="X110" s="1042"/>
      <c r="Y110" s="1042"/>
      <c r="Z110" s="1042"/>
      <c r="AA110" s="1042"/>
      <c r="AB110" s="1042"/>
      <c r="AC110" s="1042"/>
      <c r="AD110" s="1042"/>
      <c r="AE110" s="1042"/>
      <c r="AF110" s="1042" t="s">
        <v>720</v>
      </c>
      <c r="AG110" s="1045"/>
      <c r="AH110" s="464"/>
      <c r="AI110" s="465"/>
      <c r="AJ110" s="465"/>
      <c r="AK110" s="465"/>
      <c r="AL110" s="465"/>
      <c r="AM110" s="465"/>
      <c r="AN110" s="465"/>
      <c r="AO110" s="465"/>
      <c r="AP110" s="465"/>
      <c r="AQ110" s="454"/>
      <c r="AR110" s="384"/>
      <c r="AS110" s="384"/>
      <c r="AT110" s="384"/>
      <c r="AU110" s="384"/>
      <c r="AV110" s="384"/>
      <c r="AW110" s="384"/>
      <c r="AX110" s="384"/>
      <c r="AY110" s="384"/>
      <c r="AZ110" s="384"/>
      <c r="BA110" s="384"/>
      <c r="BB110" s="384"/>
      <c r="BC110" s="384"/>
      <c r="BD110" s="384"/>
      <c r="BE110" s="384"/>
      <c r="BF110" s="384"/>
      <c r="BG110" s="384"/>
      <c r="BH110" s="466"/>
      <c r="BI110" s="1014"/>
      <c r="BJ110" s="1015"/>
      <c r="BK110" s="1015"/>
      <c r="BL110" s="1015"/>
      <c r="BM110" s="1015"/>
      <c r="BN110" s="1015"/>
      <c r="BO110" s="1016"/>
    </row>
    <row r="111" spans="1:67" ht="11.25" customHeight="1">
      <c r="A111" s="999"/>
      <c r="B111" s="1002"/>
      <c r="C111" s="1038"/>
      <c r="D111" s="1039"/>
      <c r="E111" s="1039"/>
      <c r="F111" s="1039"/>
      <c r="G111" s="1039"/>
      <c r="H111" s="1039"/>
      <c r="I111" s="1040"/>
      <c r="J111" s="1043"/>
      <c r="K111" s="1044"/>
      <c r="L111" s="1044"/>
      <c r="M111" s="1044"/>
      <c r="N111" s="1044"/>
      <c r="O111" s="1044"/>
      <c r="P111" s="1044"/>
      <c r="Q111" s="1044"/>
      <c r="R111" s="1044"/>
      <c r="S111" s="1044"/>
      <c r="T111" s="1044"/>
      <c r="U111" s="1046"/>
      <c r="V111" s="1043"/>
      <c r="W111" s="1044"/>
      <c r="X111" s="1044"/>
      <c r="Y111" s="1044"/>
      <c r="Z111" s="1044"/>
      <c r="AA111" s="1044"/>
      <c r="AB111" s="1044"/>
      <c r="AC111" s="1044"/>
      <c r="AD111" s="1044"/>
      <c r="AE111" s="1044"/>
      <c r="AF111" s="1044"/>
      <c r="AG111" s="1046"/>
      <c r="AH111" s="464"/>
      <c r="AI111" s="465"/>
      <c r="AJ111" s="465"/>
      <c r="AK111" s="465"/>
      <c r="AL111" s="465"/>
      <c r="AM111" s="465"/>
      <c r="AN111" s="465"/>
      <c r="AO111" s="465"/>
      <c r="AP111" s="465"/>
      <c r="AQ111" s="454"/>
      <c r="AR111" s="384"/>
      <c r="AS111" s="384"/>
      <c r="AT111" s="384"/>
      <c r="AU111" s="384"/>
      <c r="AV111" s="384"/>
      <c r="AW111" s="384"/>
      <c r="AX111" s="384"/>
      <c r="AY111" s="384"/>
      <c r="AZ111" s="384"/>
      <c r="BA111" s="384"/>
      <c r="BB111" s="384"/>
      <c r="BC111" s="384"/>
      <c r="BD111" s="384"/>
      <c r="BE111" s="384"/>
      <c r="BF111" s="384"/>
      <c r="BG111" s="384"/>
      <c r="BH111" s="466"/>
      <c r="BI111" s="1014"/>
      <c r="BJ111" s="1015"/>
      <c r="BK111" s="1015"/>
      <c r="BL111" s="1015"/>
      <c r="BM111" s="1015"/>
      <c r="BN111" s="1015"/>
      <c r="BO111" s="1016"/>
    </row>
    <row r="112" spans="1:67" ht="15" customHeight="1">
      <c r="A112" s="999"/>
      <c r="B112" s="1002"/>
      <c r="C112" s="1053" t="s">
        <v>722</v>
      </c>
      <c r="D112" s="1039"/>
      <c r="E112" s="1039"/>
      <c r="F112" s="1039"/>
      <c r="G112" s="1039"/>
      <c r="H112" s="1039"/>
      <c r="I112" s="1039"/>
      <c r="J112" s="941"/>
      <c r="K112" s="942"/>
      <c r="L112" s="942"/>
      <c r="M112" s="942"/>
      <c r="N112" s="942"/>
      <c r="O112" s="942"/>
      <c r="P112" s="942"/>
      <c r="Q112" s="942"/>
      <c r="R112" s="942"/>
      <c r="S112" s="942"/>
      <c r="T112" s="942" t="s">
        <v>696</v>
      </c>
      <c r="U112" s="1030"/>
      <c r="V112" s="1067"/>
      <c r="W112" s="1068"/>
      <c r="X112" s="1068"/>
      <c r="Y112" s="1068"/>
      <c r="Z112" s="1068"/>
      <c r="AA112" s="1068"/>
      <c r="AB112" s="1068"/>
      <c r="AC112" s="1068"/>
      <c r="AD112" s="1068"/>
      <c r="AE112" s="1068"/>
      <c r="AF112" s="942" t="s">
        <v>720</v>
      </c>
      <c r="AG112" s="1030"/>
      <c r="AH112" s="468"/>
      <c r="AI112" s="469"/>
      <c r="AJ112" s="469"/>
      <c r="AK112" s="469"/>
      <c r="AL112" s="469"/>
      <c r="AM112" s="469"/>
      <c r="AN112" s="469"/>
      <c r="AO112" s="469"/>
      <c r="AP112" s="469"/>
      <c r="AQ112" s="470"/>
      <c r="AR112" s="471"/>
      <c r="AS112" s="471"/>
      <c r="AT112" s="471"/>
      <c r="AU112" s="471"/>
      <c r="AV112" s="471"/>
      <c r="AW112" s="471"/>
      <c r="AX112" s="471"/>
      <c r="AY112" s="471"/>
      <c r="AZ112" s="471"/>
      <c r="BA112" s="471"/>
      <c r="BB112" s="471"/>
      <c r="BC112" s="471"/>
      <c r="BD112" s="471"/>
      <c r="BE112" s="471"/>
      <c r="BF112" s="471"/>
      <c r="BG112" s="471"/>
      <c r="BH112" s="472"/>
      <c r="BI112" s="1014"/>
      <c r="BJ112" s="1015"/>
      <c r="BK112" s="1015"/>
      <c r="BL112" s="1015"/>
      <c r="BM112" s="1015"/>
      <c r="BN112" s="1015"/>
      <c r="BO112" s="1016"/>
    </row>
    <row r="113" spans="1:67" ht="11.25" customHeight="1">
      <c r="A113" s="999"/>
      <c r="B113" s="1002"/>
      <c r="C113" s="958" t="s">
        <v>716</v>
      </c>
      <c r="D113" s="1072"/>
      <c r="E113" s="1072"/>
      <c r="F113" s="1072"/>
      <c r="G113" s="1072"/>
      <c r="H113" s="1072"/>
      <c r="I113" s="1073"/>
      <c r="J113" s="958" t="s">
        <v>723</v>
      </c>
      <c r="K113" s="1072"/>
      <c r="L113" s="1072"/>
      <c r="M113" s="1072"/>
      <c r="N113" s="1072"/>
      <c r="O113" s="1072"/>
      <c r="P113" s="1072"/>
      <c r="Q113" s="1072"/>
      <c r="R113" s="1072"/>
      <c r="S113" s="1072"/>
      <c r="T113" s="1072"/>
      <c r="U113" s="1073"/>
      <c r="V113" s="958" t="s">
        <v>724</v>
      </c>
      <c r="W113" s="1072"/>
      <c r="X113" s="1072"/>
      <c r="Y113" s="1072"/>
      <c r="Z113" s="1072"/>
      <c r="AA113" s="1072"/>
      <c r="AB113" s="1072"/>
      <c r="AC113" s="1072"/>
      <c r="AD113" s="1072"/>
      <c r="AE113" s="1072"/>
      <c r="AF113" s="1072"/>
      <c r="AG113" s="1072"/>
      <c r="AH113" s="419"/>
      <c r="AI113" s="419"/>
      <c r="AL113" s="419"/>
      <c r="AM113" s="419"/>
      <c r="AN113" s="419"/>
      <c r="AO113" s="419"/>
      <c r="AP113" s="419"/>
      <c r="AQ113" s="419"/>
      <c r="AR113" s="419"/>
      <c r="AS113" s="473"/>
      <c r="AT113" s="474"/>
      <c r="AU113" s="474"/>
      <c r="AV113" s="474"/>
      <c r="AW113" s="474"/>
      <c r="AX113" s="474"/>
      <c r="AY113" s="474"/>
      <c r="AZ113" s="462"/>
      <c r="BA113" s="315"/>
      <c r="BB113" s="315"/>
      <c r="BC113" s="315"/>
      <c r="BD113" s="315"/>
      <c r="BE113" s="315"/>
      <c r="BF113" s="315"/>
      <c r="BG113" s="315"/>
      <c r="BH113" s="315"/>
      <c r="BI113" s="1014"/>
      <c r="BJ113" s="1015"/>
      <c r="BK113" s="1015"/>
      <c r="BL113" s="1015"/>
      <c r="BM113" s="1015"/>
      <c r="BN113" s="1015"/>
      <c r="BO113" s="1016"/>
    </row>
    <row r="114" spans="1:67" ht="10.5" customHeight="1">
      <c r="A114" s="999"/>
      <c r="B114" s="1002"/>
      <c r="C114" s="1053"/>
      <c r="D114" s="1286"/>
      <c r="E114" s="1286"/>
      <c r="F114" s="1286"/>
      <c r="G114" s="1286"/>
      <c r="H114" s="1286"/>
      <c r="I114" s="1287"/>
      <c r="J114" s="1053"/>
      <c r="K114" s="1286"/>
      <c r="L114" s="1286"/>
      <c r="M114" s="1286"/>
      <c r="N114" s="1286"/>
      <c r="O114" s="1286"/>
      <c r="P114" s="1286"/>
      <c r="Q114" s="1286"/>
      <c r="R114" s="1286"/>
      <c r="S114" s="1286"/>
      <c r="T114" s="1286"/>
      <c r="U114" s="1287"/>
      <c r="V114" s="1053"/>
      <c r="W114" s="1286"/>
      <c r="X114" s="1286"/>
      <c r="Y114" s="1286"/>
      <c r="Z114" s="1286"/>
      <c r="AA114" s="1286"/>
      <c r="AB114" s="1286"/>
      <c r="AC114" s="1286"/>
      <c r="AD114" s="1286"/>
      <c r="AE114" s="1286"/>
      <c r="AF114" s="1286"/>
      <c r="AG114" s="1286"/>
      <c r="AH114" s="1005" t="s">
        <v>725</v>
      </c>
      <c r="AI114" s="1288"/>
      <c r="AJ114" s="1288"/>
      <c r="AK114" s="1288"/>
      <c r="AL114" s="1288"/>
      <c r="AM114" s="1288"/>
      <c r="AN114" s="1288"/>
      <c r="AO114" s="1288"/>
      <c r="AP114" s="1288"/>
      <c r="AQ114" s="1288"/>
      <c r="AR114" s="1288"/>
      <c r="AS114" s="1289"/>
      <c r="AT114" s="475"/>
      <c r="AU114" s="475"/>
      <c r="AV114" s="475"/>
      <c r="AW114" s="475"/>
      <c r="AX114" s="475"/>
      <c r="AY114" s="475"/>
      <c r="AZ114" s="283"/>
      <c r="BA114" s="283"/>
      <c r="BB114" s="283"/>
      <c r="BC114" s="283"/>
      <c r="BD114" s="283"/>
      <c r="BE114" s="283"/>
      <c r="BF114" s="283"/>
      <c r="BG114" s="283"/>
      <c r="BH114" s="283"/>
      <c r="BI114" s="1014"/>
      <c r="BJ114" s="1015"/>
      <c r="BK114" s="1015"/>
      <c r="BL114" s="1015"/>
      <c r="BM114" s="1015"/>
      <c r="BN114" s="1015"/>
      <c r="BO114" s="1016"/>
    </row>
    <row r="115" spans="1:67" ht="15" customHeight="1">
      <c r="A115" s="999"/>
      <c r="B115" s="1002"/>
      <c r="C115" s="869" t="s">
        <v>719</v>
      </c>
      <c r="D115" s="1004"/>
      <c r="E115" s="1004"/>
      <c r="F115" s="1004"/>
      <c r="G115" s="1004"/>
      <c r="H115" s="1004"/>
      <c r="I115" s="1037"/>
      <c r="J115" s="1048"/>
      <c r="K115" s="1049"/>
      <c r="L115" s="1049"/>
      <c r="M115" s="1049"/>
      <c r="N115" s="1049"/>
      <c r="O115" s="1049"/>
      <c r="P115" s="476" t="s">
        <v>726</v>
      </c>
      <c r="Q115" s="1050"/>
      <c r="R115" s="1050"/>
      <c r="S115" s="476" t="s">
        <v>727</v>
      </c>
      <c r="T115" s="1050" t="s">
        <v>728</v>
      </c>
      <c r="U115" s="1051"/>
      <c r="V115" s="1048"/>
      <c r="W115" s="1049"/>
      <c r="X115" s="1049"/>
      <c r="Y115" s="1049"/>
      <c r="Z115" s="1049"/>
      <c r="AA115" s="1049"/>
      <c r="AB115" s="476" t="s">
        <v>726</v>
      </c>
      <c r="AC115" s="1050"/>
      <c r="AD115" s="1050"/>
      <c r="AE115" s="476" t="s">
        <v>727</v>
      </c>
      <c r="AF115" s="1050" t="s">
        <v>729</v>
      </c>
      <c r="AG115" s="1051"/>
      <c r="AH115" s="1052"/>
      <c r="AI115" s="1050"/>
      <c r="AJ115" s="1050"/>
      <c r="AK115" s="1050"/>
      <c r="AL115" s="1050"/>
      <c r="AM115" s="476" t="s">
        <v>726</v>
      </c>
      <c r="AN115" s="1050"/>
      <c r="AO115" s="1050"/>
      <c r="AP115" s="1050"/>
      <c r="AQ115" s="476" t="s">
        <v>727</v>
      </c>
      <c r="AR115" s="1050" t="s">
        <v>730</v>
      </c>
      <c r="AS115" s="1051"/>
      <c r="AT115" s="477"/>
      <c r="AU115" s="477"/>
      <c r="AV115" s="478"/>
      <c r="AW115" s="478"/>
      <c r="AX115" s="478"/>
      <c r="AY115" s="479"/>
      <c r="AZ115" s="283"/>
      <c r="BA115" s="283"/>
      <c r="BB115" s="283"/>
      <c r="BC115" s="283"/>
      <c r="BD115" s="283"/>
      <c r="BE115" s="283"/>
      <c r="BF115" s="283"/>
      <c r="BG115" s="283"/>
      <c r="BH115" s="283"/>
      <c r="BI115" s="1014"/>
      <c r="BJ115" s="1015"/>
      <c r="BK115" s="1015"/>
      <c r="BL115" s="1015"/>
      <c r="BM115" s="1015"/>
      <c r="BN115" s="1015"/>
      <c r="BO115" s="1016"/>
    </row>
    <row r="116" spans="1:67" ht="15" customHeight="1">
      <c r="A116" s="999"/>
      <c r="B116" s="1002"/>
      <c r="C116" s="869" t="s">
        <v>731</v>
      </c>
      <c r="D116" s="1004"/>
      <c r="E116" s="1004"/>
      <c r="F116" s="1004"/>
      <c r="G116" s="1004"/>
      <c r="H116" s="1004"/>
      <c r="I116" s="1037"/>
      <c r="J116" s="1048"/>
      <c r="K116" s="1049"/>
      <c r="L116" s="1049"/>
      <c r="M116" s="1049"/>
      <c r="N116" s="1049"/>
      <c r="O116" s="1049"/>
      <c r="P116" s="476" t="s">
        <v>726</v>
      </c>
      <c r="Q116" s="1050"/>
      <c r="R116" s="1050"/>
      <c r="S116" s="476" t="s">
        <v>727</v>
      </c>
      <c r="T116" s="1050" t="s">
        <v>728</v>
      </c>
      <c r="U116" s="1051"/>
      <c r="V116" s="1048"/>
      <c r="W116" s="1049"/>
      <c r="X116" s="1049"/>
      <c r="Y116" s="1049"/>
      <c r="Z116" s="1049"/>
      <c r="AA116" s="1049"/>
      <c r="AB116" s="476" t="s">
        <v>726</v>
      </c>
      <c r="AC116" s="1050"/>
      <c r="AD116" s="1050"/>
      <c r="AE116" s="476" t="s">
        <v>727</v>
      </c>
      <c r="AF116" s="1050" t="s">
        <v>729</v>
      </c>
      <c r="AG116" s="1051"/>
      <c r="AH116" s="1052"/>
      <c r="AI116" s="1050"/>
      <c r="AJ116" s="1050"/>
      <c r="AK116" s="1050"/>
      <c r="AL116" s="1050"/>
      <c r="AM116" s="476" t="s">
        <v>726</v>
      </c>
      <c r="AN116" s="1050"/>
      <c r="AO116" s="1050"/>
      <c r="AP116" s="1050"/>
      <c r="AQ116" s="476" t="s">
        <v>727</v>
      </c>
      <c r="AR116" s="1050" t="s">
        <v>730</v>
      </c>
      <c r="AS116" s="1051"/>
      <c r="AT116" s="477"/>
      <c r="AU116" s="477"/>
      <c r="AV116" s="478"/>
      <c r="AW116" s="478"/>
      <c r="AX116" s="478"/>
      <c r="AY116" s="479"/>
      <c r="AZ116" s="283"/>
      <c r="BA116" s="283"/>
      <c r="BB116" s="283"/>
      <c r="BC116" s="283"/>
      <c r="BD116" s="283"/>
      <c r="BE116" s="283"/>
      <c r="BF116" s="283"/>
      <c r="BG116" s="283"/>
      <c r="BH116" s="283"/>
      <c r="BI116" s="1014"/>
      <c r="BJ116" s="1015"/>
      <c r="BK116" s="1015"/>
      <c r="BL116" s="1015"/>
      <c r="BM116" s="1015"/>
      <c r="BN116" s="1015"/>
      <c r="BO116" s="1016"/>
    </row>
    <row r="117" spans="1:67" ht="15" customHeight="1">
      <c r="A117" s="999"/>
      <c r="B117" s="1002"/>
      <c r="C117" s="869" t="s">
        <v>722</v>
      </c>
      <c r="D117" s="1004"/>
      <c r="E117" s="1004"/>
      <c r="F117" s="1004"/>
      <c r="G117" s="1004"/>
      <c r="H117" s="1004"/>
      <c r="I117" s="1037"/>
      <c r="J117" s="1048"/>
      <c r="K117" s="1049"/>
      <c r="L117" s="1049"/>
      <c r="M117" s="1049"/>
      <c r="N117" s="1049"/>
      <c r="O117" s="1049"/>
      <c r="P117" s="476" t="s">
        <v>726</v>
      </c>
      <c r="Q117" s="1050"/>
      <c r="R117" s="1050"/>
      <c r="S117" s="476" t="s">
        <v>727</v>
      </c>
      <c r="T117" s="1050" t="s">
        <v>728</v>
      </c>
      <c r="U117" s="1051"/>
      <c r="V117" s="1048"/>
      <c r="W117" s="1049"/>
      <c r="X117" s="1049"/>
      <c r="Y117" s="1049"/>
      <c r="Z117" s="1049"/>
      <c r="AA117" s="1049"/>
      <c r="AB117" s="476" t="s">
        <v>726</v>
      </c>
      <c r="AC117" s="1050"/>
      <c r="AD117" s="1050"/>
      <c r="AE117" s="476" t="s">
        <v>727</v>
      </c>
      <c r="AF117" s="1050" t="s">
        <v>729</v>
      </c>
      <c r="AG117" s="1051"/>
      <c r="AH117" s="1052"/>
      <c r="AI117" s="1050"/>
      <c r="AJ117" s="1050"/>
      <c r="AK117" s="1050"/>
      <c r="AL117" s="1050"/>
      <c r="AM117" s="476" t="s">
        <v>726</v>
      </c>
      <c r="AN117" s="1050"/>
      <c r="AO117" s="1050"/>
      <c r="AP117" s="1050"/>
      <c r="AQ117" s="476" t="s">
        <v>727</v>
      </c>
      <c r="AR117" s="1050" t="s">
        <v>730</v>
      </c>
      <c r="AS117" s="1051"/>
      <c r="AT117" s="477"/>
      <c r="AU117" s="477"/>
      <c r="AV117" s="478"/>
      <c r="AW117" s="478"/>
      <c r="AX117" s="478"/>
      <c r="AY117" s="479"/>
      <c r="AZ117" s="283"/>
      <c r="BA117" s="283"/>
      <c r="BB117" s="283"/>
      <c r="BC117" s="283"/>
      <c r="BD117" s="283"/>
      <c r="BE117" s="283"/>
      <c r="BF117" s="283"/>
      <c r="BG117" s="283"/>
      <c r="BH117" s="283"/>
      <c r="BI117" s="1014"/>
      <c r="BJ117" s="1015"/>
      <c r="BK117" s="1015"/>
      <c r="BL117" s="1015"/>
      <c r="BM117" s="1015"/>
      <c r="BN117" s="1015"/>
      <c r="BO117" s="1016"/>
    </row>
    <row r="118" spans="1:67" ht="15" customHeight="1">
      <c r="A118" s="999"/>
      <c r="B118" s="1285"/>
      <c r="C118" s="869" t="s">
        <v>222</v>
      </c>
      <c r="D118" s="1004"/>
      <c r="E118" s="1004"/>
      <c r="F118" s="1004"/>
      <c r="G118" s="1004"/>
      <c r="H118" s="1004"/>
      <c r="I118" s="1037"/>
      <c r="J118" s="1070">
        <f>SUM(J115:O117)</f>
        <v>0</v>
      </c>
      <c r="K118" s="1071"/>
      <c r="L118" s="1071"/>
      <c r="M118" s="1071"/>
      <c r="N118" s="1071"/>
      <c r="O118" s="1071"/>
      <c r="P118" s="480" t="s">
        <v>726</v>
      </c>
      <c r="Q118" s="1060">
        <f>SUM(Q115:R117)</f>
        <v>0</v>
      </c>
      <c r="R118" s="1060"/>
      <c r="S118" s="481" t="s">
        <v>727</v>
      </c>
      <c r="T118" s="950" t="s">
        <v>728</v>
      </c>
      <c r="U118" s="1057"/>
      <c r="V118" s="1070">
        <f>SUM(V115:AA117)</f>
        <v>0</v>
      </c>
      <c r="W118" s="1071"/>
      <c r="X118" s="1071"/>
      <c r="Y118" s="1071"/>
      <c r="Z118" s="1071"/>
      <c r="AA118" s="1071"/>
      <c r="AB118" s="480" t="s">
        <v>726</v>
      </c>
      <c r="AC118" s="1060">
        <f>SUM(AC115:AD117)</f>
        <v>0</v>
      </c>
      <c r="AD118" s="1060"/>
      <c r="AE118" s="481" t="s">
        <v>727</v>
      </c>
      <c r="AF118" s="950" t="s">
        <v>732</v>
      </c>
      <c r="AG118" s="1057"/>
      <c r="AH118" s="1058">
        <f>SUM(AH115:AL117)</f>
        <v>0</v>
      </c>
      <c r="AI118" s="1059"/>
      <c r="AJ118" s="1059"/>
      <c r="AK118" s="1059"/>
      <c r="AL118" s="1059"/>
      <c r="AM118" s="481" t="s">
        <v>726</v>
      </c>
      <c r="AN118" s="1060">
        <f>SUM(AN115:AP117)</f>
        <v>0</v>
      </c>
      <c r="AO118" s="1060"/>
      <c r="AP118" s="1060"/>
      <c r="AQ118" s="481" t="s">
        <v>727</v>
      </c>
      <c r="AR118" s="1059" t="s">
        <v>732</v>
      </c>
      <c r="AS118" s="1061"/>
      <c r="AT118" s="482"/>
      <c r="AU118" s="482"/>
      <c r="AV118" s="483"/>
      <c r="AW118" s="483"/>
      <c r="AX118" s="483"/>
      <c r="AY118" s="484"/>
      <c r="AZ118" s="305"/>
      <c r="BA118" s="305"/>
      <c r="BB118" s="305"/>
      <c r="BC118" s="305"/>
      <c r="BD118" s="305"/>
      <c r="BE118" s="305"/>
      <c r="BF118" s="305"/>
      <c r="BG118" s="305"/>
      <c r="BH118" s="305"/>
      <c r="BI118" s="1014"/>
      <c r="BJ118" s="1015"/>
      <c r="BK118" s="1015"/>
      <c r="BL118" s="1015"/>
      <c r="BM118" s="1015"/>
      <c r="BN118" s="1015"/>
      <c r="BO118" s="1016"/>
    </row>
    <row r="119" spans="1:67" ht="15" customHeight="1">
      <c r="A119" s="999"/>
      <c r="B119" s="1062" t="s">
        <v>733</v>
      </c>
      <c r="C119" s="1063"/>
      <c r="D119" s="1063"/>
      <c r="E119" s="1063"/>
      <c r="F119" s="1063"/>
      <c r="G119" s="1063"/>
      <c r="H119" s="1063"/>
      <c r="I119" s="1064"/>
      <c r="J119" s="1005" t="s">
        <v>717</v>
      </c>
      <c r="K119" s="692"/>
      <c r="L119" s="692"/>
      <c r="M119" s="692"/>
      <c r="N119" s="692"/>
      <c r="O119" s="692"/>
      <c r="P119" s="692"/>
      <c r="Q119" s="692"/>
      <c r="R119" s="692"/>
      <c r="S119" s="692"/>
      <c r="T119" s="692"/>
      <c r="U119" s="692"/>
      <c r="V119" s="692"/>
      <c r="W119" s="693"/>
      <c r="X119" s="485"/>
      <c r="Y119" s="486"/>
      <c r="Z119" s="486"/>
      <c r="AA119" s="486"/>
      <c r="AB119" s="486"/>
      <c r="AC119" s="486"/>
      <c r="AD119" s="486"/>
      <c r="AE119" s="486"/>
      <c r="AF119" s="486"/>
      <c r="AG119" s="486"/>
      <c r="AH119" s="486"/>
      <c r="AI119" s="487"/>
      <c r="AJ119" s="487"/>
      <c r="AK119" s="488"/>
      <c r="AL119" s="488"/>
      <c r="AM119" s="488"/>
      <c r="AN119" s="488"/>
      <c r="AO119" s="488"/>
      <c r="AP119" s="488"/>
      <c r="AQ119" s="488"/>
      <c r="AR119" s="488"/>
      <c r="AS119" s="488"/>
      <c r="AT119" s="488"/>
      <c r="AU119" s="488"/>
      <c r="AV119" s="488"/>
      <c r="AW119" s="488"/>
      <c r="AX119" s="488"/>
      <c r="AY119" s="488"/>
      <c r="AZ119" s="489"/>
      <c r="BA119" s="489"/>
      <c r="BB119" s="489"/>
      <c r="BC119" s="489"/>
      <c r="BD119" s="489"/>
      <c r="BE119" s="489"/>
      <c r="BF119" s="489"/>
      <c r="BG119" s="489"/>
      <c r="BH119" s="490"/>
      <c r="BI119" s="1014"/>
      <c r="BJ119" s="1015"/>
      <c r="BK119" s="1015"/>
      <c r="BL119" s="1015"/>
      <c r="BM119" s="1015"/>
      <c r="BN119" s="1015"/>
      <c r="BO119" s="1016"/>
    </row>
    <row r="120" spans="1:67" ht="15" customHeight="1">
      <c r="A120" s="999"/>
      <c r="B120" s="435"/>
      <c r="C120" s="869" t="s">
        <v>734</v>
      </c>
      <c r="D120" s="1004"/>
      <c r="E120" s="1004"/>
      <c r="F120" s="1004"/>
      <c r="G120" s="1004"/>
      <c r="H120" s="1004"/>
      <c r="I120" s="1037"/>
      <c r="J120" s="1055"/>
      <c r="K120" s="1056"/>
      <c r="L120" s="1056"/>
      <c r="M120" s="1056"/>
      <c r="N120" s="1056"/>
      <c r="O120" s="1056"/>
      <c r="P120" s="1056"/>
      <c r="Q120" s="1056"/>
      <c r="R120" s="1056"/>
      <c r="S120" s="1056"/>
      <c r="T120" s="1056"/>
      <c r="U120" s="1056"/>
      <c r="V120" s="942" t="s">
        <v>695</v>
      </c>
      <c r="W120" s="1030"/>
      <c r="X120" s="491"/>
      <c r="Y120" s="455"/>
      <c r="Z120" s="455"/>
      <c r="AA120" s="455"/>
      <c r="AB120" s="455"/>
      <c r="AC120" s="455"/>
      <c r="AD120" s="455"/>
      <c r="AE120" s="455"/>
      <c r="AF120" s="455"/>
      <c r="AG120" s="455"/>
      <c r="AH120" s="454"/>
      <c r="AI120" s="455"/>
      <c r="AJ120" s="454"/>
      <c r="AK120" s="457"/>
      <c r="AL120" s="457"/>
      <c r="AM120" s="457"/>
      <c r="AN120" s="457"/>
      <c r="AO120" s="457"/>
      <c r="AP120" s="457"/>
      <c r="AQ120" s="457"/>
      <c r="AR120" s="457"/>
      <c r="AS120" s="457"/>
      <c r="AT120" s="457"/>
      <c r="AU120" s="457"/>
      <c r="AV120" s="457"/>
      <c r="AW120" s="457"/>
      <c r="AX120" s="457"/>
      <c r="AY120" s="454"/>
      <c r="AZ120" s="492"/>
      <c r="BA120" s="492"/>
      <c r="BB120" s="492"/>
      <c r="BC120" s="492"/>
      <c r="BD120" s="492"/>
      <c r="BE120" s="492"/>
      <c r="BF120" s="492"/>
      <c r="BG120" s="492"/>
      <c r="BH120" s="493"/>
      <c r="BI120" s="1014"/>
      <c r="BJ120" s="1015"/>
      <c r="BK120" s="1015"/>
      <c r="BL120" s="1015"/>
      <c r="BM120" s="1015"/>
      <c r="BN120" s="1015"/>
      <c r="BO120" s="1016"/>
    </row>
    <row r="121" spans="1:67" ht="15" customHeight="1">
      <c r="A121" s="1000"/>
      <c r="B121" s="467"/>
      <c r="C121" s="869" t="s">
        <v>735</v>
      </c>
      <c r="D121" s="1004"/>
      <c r="E121" s="1004"/>
      <c r="F121" s="1004"/>
      <c r="G121" s="1004"/>
      <c r="H121" s="1004"/>
      <c r="I121" s="1037"/>
      <c r="J121" s="1055"/>
      <c r="K121" s="1056"/>
      <c r="L121" s="1056"/>
      <c r="M121" s="1056"/>
      <c r="N121" s="1056"/>
      <c r="O121" s="1056"/>
      <c r="P121" s="1056"/>
      <c r="Q121" s="1056"/>
      <c r="R121" s="1056"/>
      <c r="S121" s="1056"/>
      <c r="T121" s="1056"/>
      <c r="U121" s="1056"/>
      <c r="V121" s="942" t="s">
        <v>695</v>
      </c>
      <c r="W121" s="1030"/>
      <c r="X121" s="304"/>
      <c r="Y121" s="494"/>
      <c r="Z121" s="494"/>
      <c r="AA121" s="494"/>
      <c r="AB121" s="494"/>
      <c r="AC121" s="494"/>
      <c r="AD121" s="494"/>
      <c r="AE121" s="494"/>
      <c r="AF121" s="494"/>
      <c r="AG121" s="494"/>
      <c r="AH121" s="494"/>
      <c r="AI121" s="494"/>
      <c r="AJ121" s="495"/>
      <c r="AK121" s="458"/>
      <c r="AL121" s="458"/>
      <c r="AM121" s="458"/>
      <c r="AN121" s="458"/>
      <c r="AO121" s="458"/>
      <c r="AP121" s="458"/>
      <c r="AQ121" s="458"/>
      <c r="AR121" s="458"/>
      <c r="AS121" s="458"/>
      <c r="AT121" s="458"/>
      <c r="AU121" s="458"/>
      <c r="AV121" s="458"/>
      <c r="AW121" s="458"/>
      <c r="AX121" s="458"/>
      <c r="AY121" s="495"/>
      <c r="AZ121" s="496"/>
      <c r="BA121" s="496"/>
      <c r="BB121" s="496"/>
      <c r="BC121" s="496"/>
      <c r="BD121" s="496"/>
      <c r="BE121" s="496"/>
      <c r="BF121" s="496"/>
      <c r="BG121" s="496"/>
      <c r="BH121" s="497"/>
      <c r="BI121" s="1017"/>
      <c r="BJ121" s="1018"/>
      <c r="BK121" s="1018"/>
      <c r="BL121" s="1018"/>
      <c r="BM121" s="1018"/>
      <c r="BN121" s="1018"/>
      <c r="BO121" s="1019"/>
    </row>
    <row r="122" spans="1:67" s="288" customFormat="1" ht="15" customHeight="1">
      <c r="B122" s="370"/>
      <c r="C122" s="630"/>
      <c r="D122" s="630"/>
      <c r="E122" s="630"/>
      <c r="F122" s="630"/>
      <c r="G122" s="630"/>
      <c r="H122" s="630"/>
      <c r="I122" s="630"/>
      <c r="J122" s="631"/>
      <c r="K122" s="632"/>
      <c r="L122" s="632"/>
      <c r="M122" s="632"/>
      <c r="N122" s="632"/>
      <c r="O122" s="632"/>
      <c r="P122" s="632"/>
      <c r="Q122" s="632"/>
      <c r="R122" s="632"/>
      <c r="S122" s="631"/>
      <c r="AB122" s="632"/>
      <c r="AC122" s="632"/>
      <c r="AD122" s="632"/>
      <c r="AE122" s="632"/>
      <c r="AF122" s="632"/>
      <c r="AG122" s="632"/>
      <c r="AH122" s="631"/>
      <c r="BI122" s="633"/>
      <c r="BJ122" s="633"/>
      <c r="BK122" s="633"/>
      <c r="BL122" s="633"/>
      <c r="BM122" s="633"/>
      <c r="BN122" s="633"/>
      <c r="BO122" s="633"/>
    </row>
    <row r="123" spans="1:67" s="288" customFormat="1">
      <c r="B123" s="504" t="s">
        <v>736</v>
      </c>
    </row>
    <row r="124" spans="1:67" s="288" customFormat="1" ht="13.5" customHeight="1">
      <c r="D124" s="505" t="s">
        <v>737</v>
      </c>
    </row>
    <row r="125" spans="1:67" s="288" customFormat="1">
      <c r="D125" s="518" t="s">
        <v>887</v>
      </c>
    </row>
    <row r="126" spans="1:67" s="288" customFormat="1">
      <c r="D126" s="518" t="s">
        <v>739</v>
      </c>
      <c r="E126" s="518"/>
    </row>
    <row r="127" spans="1:67" s="288" customFormat="1">
      <c r="D127" s="518" t="s">
        <v>740</v>
      </c>
      <c r="E127" s="518"/>
    </row>
    <row r="128" spans="1:67" s="288" customFormat="1">
      <c r="D128" s="518" t="s">
        <v>741</v>
      </c>
    </row>
    <row r="129" spans="4:67" s="288" customFormat="1">
      <c r="D129" s="518" t="s">
        <v>742</v>
      </c>
      <c r="E129" s="518"/>
    </row>
    <row r="130" spans="4:67" s="288" customFormat="1">
      <c r="D130" s="518" t="s">
        <v>743</v>
      </c>
    </row>
    <row r="131" spans="4:67" s="288" customFormat="1">
      <c r="D131" s="518" t="s">
        <v>744</v>
      </c>
      <c r="E131" s="518"/>
    </row>
    <row r="132" spans="4:67" s="288" customFormat="1">
      <c r="D132" s="505" t="s">
        <v>745</v>
      </c>
    </row>
    <row r="133" spans="4:67" s="288" customFormat="1">
      <c r="D133" s="518" t="s">
        <v>746</v>
      </c>
    </row>
    <row r="134" spans="4:67" s="288" customFormat="1" ht="13.5" customHeight="1">
      <c r="D134" s="634" t="s">
        <v>888</v>
      </c>
      <c r="E134" s="635"/>
      <c r="F134" s="517"/>
      <c r="G134" s="517"/>
      <c r="H134" s="517"/>
      <c r="I134" s="517"/>
      <c r="J134" s="517"/>
      <c r="K134" s="517"/>
      <c r="L134" s="517"/>
      <c r="M134" s="517"/>
      <c r="N134" s="517"/>
      <c r="O134" s="517"/>
      <c r="P134" s="517"/>
      <c r="Q134" s="517"/>
      <c r="R134" s="517"/>
      <c r="S134" s="517"/>
      <c r="T134" s="517"/>
      <c r="U134" s="517"/>
      <c r="V134" s="517"/>
      <c r="W134" s="517"/>
      <c r="X134" s="517"/>
      <c r="Y134" s="517"/>
      <c r="Z134" s="517"/>
      <c r="AA134" s="517"/>
      <c r="AB134" s="517"/>
      <c r="AC134" s="517"/>
      <c r="AD134" s="517"/>
      <c r="AE134" s="517"/>
      <c r="AF134" s="517"/>
      <c r="AG134" s="517"/>
      <c r="AH134" s="517"/>
      <c r="AI134" s="517"/>
      <c r="AJ134" s="517"/>
      <c r="AK134" s="517"/>
      <c r="AL134" s="517"/>
      <c r="AM134" s="517"/>
      <c r="AN134" s="517"/>
      <c r="AO134" s="517"/>
      <c r="AP134" s="517"/>
      <c r="AQ134" s="517"/>
      <c r="AR134" s="517"/>
      <c r="AS134" s="517"/>
      <c r="AT134" s="517"/>
      <c r="AU134" s="517"/>
      <c r="AV134" s="517"/>
      <c r="AW134" s="517"/>
      <c r="AX134" s="517"/>
      <c r="AY134" s="517"/>
      <c r="AZ134" s="517"/>
      <c r="BA134" s="517"/>
      <c r="BB134" s="517"/>
      <c r="BC134" s="517"/>
      <c r="BD134" s="517"/>
      <c r="BE134" s="517"/>
      <c r="BF134" s="517"/>
      <c r="BG134" s="517"/>
      <c r="BH134" s="517"/>
      <c r="BI134" s="517"/>
      <c r="BJ134" s="517"/>
      <c r="BK134" s="517"/>
      <c r="BL134" s="517"/>
      <c r="BM134" s="517"/>
      <c r="BN134" s="510"/>
      <c r="BO134" s="510"/>
    </row>
    <row r="135" spans="4:67" s="288" customFormat="1" ht="13.5" customHeight="1">
      <c r="D135" s="636" t="s">
        <v>889</v>
      </c>
      <c r="E135" s="510"/>
      <c r="F135" s="510"/>
      <c r="G135" s="510"/>
      <c r="H135" s="510"/>
      <c r="I135" s="510"/>
      <c r="J135" s="510"/>
      <c r="K135" s="510"/>
      <c r="L135" s="510"/>
      <c r="M135" s="510"/>
      <c r="N135" s="510"/>
      <c r="O135" s="510"/>
      <c r="P135" s="510"/>
      <c r="Q135" s="510"/>
      <c r="R135" s="510"/>
      <c r="S135" s="510"/>
      <c r="T135" s="510"/>
      <c r="U135" s="510"/>
      <c r="V135" s="510"/>
      <c r="W135" s="510"/>
      <c r="X135" s="510"/>
      <c r="Y135" s="510"/>
      <c r="Z135" s="510"/>
      <c r="AA135" s="510"/>
      <c r="AB135" s="510"/>
      <c r="AC135" s="510"/>
      <c r="AD135" s="510"/>
      <c r="AE135" s="510"/>
      <c r="AF135" s="510"/>
      <c r="AG135" s="510"/>
      <c r="AH135" s="510"/>
      <c r="AI135" s="510"/>
      <c r="AJ135" s="510"/>
      <c r="AK135" s="510"/>
      <c r="AL135" s="510"/>
      <c r="AM135" s="510"/>
      <c r="AN135" s="510"/>
      <c r="AO135" s="510"/>
      <c r="AP135" s="510"/>
      <c r="AQ135" s="510"/>
      <c r="AR135" s="510"/>
      <c r="AS135" s="510"/>
      <c r="AT135" s="510"/>
      <c r="AU135" s="510"/>
      <c r="AV135" s="510"/>
      <c r="AW135" s="510"/>
      <c r="AX135" s="510"/>
      <c r="AY135" s="510"/>
      <c r="AZ135" s="637"/>
      <c r="BA135" s="510"/>
      <c r="BB135" s="510"/>
      <c r="BC135" s="510"/>
      <c r="BD135" s="510"/>
      <c r="BE135" s="510"/>
      <c r="BF135" s="510"/>
      <c r="BG135" s="510"/>
      <c r="BH135" s="510"/>
      <c r="BI135" s="510"/>
      <c r="BJ135" s="510"/>
      <c r="BK135" s="510"/>
      <c r="BL135" s="510"/>
      <c r="BM135" s="510"/>
      <c r="BN135" s="510"/>
      <c r="BO135" s="510"/>
    </row>
    <row r="136" spans="4:67" s="288" customFormat="1" ht="13.5" customHeight="1">
      <c r="D136" s="638" t="s">
        <v>890</v>
      </c>
      <c r="E136" s="510"/>
      <c r="F136" s="510"/>
      <c r="G136" s="510"/>
      <c r="H136" s="510"/>
      <c r="I136" s="510"/>
      <c r="J136" s="510"/>
      <c r="K136" s="510"/>
      <c r="L136" s="510"/>
      <c r="M136" s="510"/>
      <c r="N136" s="510"/>
      <c r="O136" s="510"/>
      <c r="P136" s="510"/>
      <c r="Q136" s="510"/>
      <c r="R136" s="510"/>
      <c r="S136" s="510"/>
      <c r="T136" s="510"/>
      <c r="U136" s="510"/>
      <c r="V136" s="510"/>
      <c r="W136" s="510"/>
      <c r="X136" s="510"/>
      <c r="Y136" s="510"/>
      <c r="Z136" s="510"/>
      <c r="AA136" s="510"/>
      <c r="AB136" s="510"/>
      <c r="AC136" s="510"/>
      <c r="AD136" s="510"/>
      <c r="AE136" s="510"/>
      <c r="AF136" s="510"/>
      <c r="AG136" s="510"/>
      <c r="AH136" s="510"/>
      <c r="AI136" s="510"/>
      <c r="AJ136" s="510"/>
      <c r="AK136" s="510"/>
      <c r="AL136" s="510"/>
      <c r="AM136" s="510"/>
      <c r="AN136" s="510"/>
      <c r="AO136" s="510"/>
      <c r="AP136" s="510"/>
      <c r="AQ136" s="510"/>
      <c r="AR136" s="510"/>
      <c r="AS136" s="510"/>
      <c r="AT136" s="510"/>
      <c r="AU136" s="510"/>
      <c r="AV136" s="510"/>
      <c r="AW136" s="510"/>
      <c r="AX136" s="510"/>
      <c r="AY136" s="510"/>
      <c r="AZ136" s="510"/>
      <c r="BA136" s="510"/>
      <c r="BB136" s="510"/>
      <c r="BC136" s="510"/>
      <c r="BD136" s="510"/>
      <c r="BE136" s="510"/>
      <c r="BF136" s="510"/>
      <c r="BG136" s="510"/>
      <c r="BH136" s="510"/>
      <c r="BI136" s="510"/>
      <c r="BJ136" s="510"/>
      <c r="BK136" s="510"/>
      <c r="BL136" s="510"/>
      <c r="BM136" s="510"/>
      <c r="BN136" s="510"/>
      <c r="BO136" s="510"/>
    </row>
    <row r="137" spans="4:67" s="288" customFormat="1">
      <c r="D137" s="638" t="s">
        <v>891</v>
      </c>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39"/>
      <c r="AD137" s="639"/>
      <c r="AE137" s="639"/>
      <c r="AF137" s="639"/>
      <c r="AG137" s="639"/>
      <c r="AH137" s="639"/>
      <c r="AI137" s="639"/>
      <c r="AJ137" s="639"/>
      <c r="AK137" s="639"/>
      <c r="AL137" s="639"/>
      <c r="AM137" s="639"/>
      <c r="AN137" s="639"/>
      <c r="AO137" s="639"/>
      <c r="AP137" s="639"/>
      <c r="AQ137" s="639"/>
      <c r="AR137" s="639"/>
      <c r="AS137" s="639"/>
      <c r="AT137" s="639"/>
      <c r="AU137" s="639"/>
      <c r="AV137" s="639"/>
      <c r="AW137" s="639"/>
      <c r="AX137" s="639"/>
      <c r="AY137" s="639"/>
      <c r="AZ137" s="639"/>
      <c r="BA137" s="639"/>
      <c r="BB137" s="640"/>
      <c r="BC137" s="640"/>
      <c r="BD137" s="640"/>
      <c r="BE137" s="640"/>
      <c r="BF137" s="640"/>
      <c r="BG137" s="640"/>
      <c r="BH137" s="640"/>
      <c r="BI137" s="640"/>
      <c r="BJ137" s="640"/>
      <c r="BK137" s="640"/>
      <c r="BL137" s="640"/>
      <c r="BM137" s="640"/>
      <c r="BN137" s="640"/>
      <c r="BO137" s="640"/>
    </row>
    <row r="138" spans="4:67" s="288" customFormat="1">
      <c r="D138" s="638"/>
      <c r="E138" s="641" t="s">
        <v>892</v>
      </c>
      <c r="F138" s="639"/>
      <c r="G138" s="639"/>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39"/>
      <c r="AD138" s="639"/>
      <c r="AE138" s="639"/>
      <c r="AF138" s="639"/>
      <c r="AG138" s="639"/>
      <c r="AH138" s="639"/>
      <c r="AI138" s="639"/>
      <c r="AJ138" s="639"/>
      <c r="AK138" s="639"/>
      <c r="AL138" s="639"/>
      <c r="AM138" s="639"/>
      <c r="AN138" s="639"/>
      <c r="AO138" s="639"/>
      <c r="AP138" s="639"/>
      <c r="AQ138" s="639"/>
      <c r="AR138" s="639"/>
      <c r="AS138" s="639"/>
      <c r="AT138" s="639"/>
      <c r="AU138" s="639"/>
      <c r="AV138" s="639"/>
      <c r="AW138" s="639"/>
      <c r="AX138" s="639"/>
      <c r="AY138" s="639"/>
      <c r="AZ138" s="639"/>
      <c r="BA138" s="639"/>
      <c r="BB138" s="640"/>
      <c r="BC138" s="640"/>
      <c r="BD138" s="640"/>
      <c r="BE138" s="640"/>
      <c r="BF138" s="640"/>
      <c r="BG138" s="640"/>
      <c r="BH138" s="640"/>
      <c r="BI138" s="640"/>
      <c r="BJ138" s="640"/>
      <c r="BK138" s="640"/>
      <c r="BL138" s="640"/>
      <c r="BM138" s="640"/>
      <c r="BN138" s="640"/>
      <c r="BO138" s="640"/>
    </row>
    <row r="139" spans="4:67" s="288" customFormat="1">
      <c r="D139" s="638"/>
      <c r="E139" s="641" t="s">
        <v>893</v>
      </c>
      <c r="F139" s="639"/>
      <c r="G139" s="639"/>
      <c r="H139" s="639"/>
      <c r="I139" s="639"/>
      <c r="J139" s="639"/>
      <c r="K139" s="639"/>
      <c r="L139" s="639"/>
      <c r="M139" s="639"/>
      <c r="N139" s="639"/>
      <c r="O139" s="639"/>
      <c r="P139" s="639"/>
      <c r="Q139" s="639"/>
      <c r="R139" s="639"/>
      <c r="S139" s="639"/>
      <c r="T139" s="639"/>
      <c r="U139" s="639"/>
      <c r="V139" s="639"/>
      <c r="W139" s="639"/>
      <c r="X139" s="639"/>
      <c r="Y139" s="639"/>
      <c r="Z139" s="639"/>
      <c r="AA139" s="639"/>
      <c r="AB139" s="639"/>
      <c r="AC139" s="639"/>
      <c r="AD139" s="639"/>
      <c r="AE139" s="639"/>
      <c r="AF139" s="639"/>
      <c r="AG139" s="639"/>
      <c r="AH139" s="639"/>
      <c r="AI139" s="639"/>
      <c r="AJ139" s="639"/>
      <c r="AK139" s="639"/>
      <c r="AL139" s="639"/>
      <c r="AM139" s="639"/>
      <c r="AN139" s="639"/>
      <c r="AO139" s="639"/>
      <c r="AP139" s="639"/>
      <c r="AQ139" s="639"/>
      <c r="AR139" s="639"/>
      <c r="AS139" s="639"/>
      <c r="AT139" s="639"/>
      <c r="AU139" s="639"/>
      <c r="AV139" s="639"/>
      <c r="AW139" s="639"/>
      <c r="AX139" s="639"/>
      <c r="AY139" s="639"/>
      <c r="AZ139" s="639"/>
      <c r="BA139" s="639"/>
      <c r="BB139" s="640"/>
      <c r="BC139" s="640"/>
      <c r="BD139" s="640"/>
      <c r="BE139" s="640"/>
      <c r="BF139" s="640"/>
      <c r="BG139" s="640"/>
      <c r="BH139" s="640"/>
      <c r="BI139" s="640"/>
      <c r="BJ139" s="640"/>
      <c r="BK139" s="640"/>
      <c r="BL139" s="640"/>
      <c r="BM139" s="640"/>
      <c r="BN139" s="640"/>
      <c r="BO139" s="640"/>
    </row>
    <row r="140" spans="4:67" s="288" customFormat="1">
      <c r="D140" s="638"/>
      <c r="E140" s="641" t="s">
        <v>894</v>
      </c>
      <c r="F140" s="639"/>
      <c r="G140" s="639"/>
      <c r="H140" s="639"/>
      <c r="I140" s="639"/>
      <c r="J140" s="639"/>
      <c r="K140" s="639"/>
      <c r="L140" s="639"/>
      <c r="M140" s="639"/>
      <c r="N140" s="639"/>
      <c r="O140" s="639"/>
      <c r="P140" s="639"/>
      <c r="Q140" s="639"/>
      <c r="R140" s="639"/>
      <c r="S140" s="639"/>
      <c r="T140" s="639"/>
      <c r="U140" s="639"/>
      <c r="V140" s="639"/>
      <c r="W140" s="639"/>
      <c r="X140" s="639"/>
      <c r="Y140" s="639"/>
      <c r="Z140" s="639"/>
      <c r="AA140" s="639"/>
      <c r="AB140" s="639"/>
      <c r="AC140" s="639"/>
      <c r="AD140" s="639"/>
      <c r="AE140" s="639"/>
      <c r="AF140" s="639"/>
      <c r="AG140" s="639"/>
      <c r="AH140" s="639"/>
      <c r="AI140" s="639"/>
      <c r="AJ140" s="639"/>
      <c r="AK140" s="639"/>
      <c r="AL140" s="639"/>
      <c r="AM140" s="639"/>
      <c r="AN140" s="639"/>
      <c r="AO140" s="639"/>
      <c r="AP140" s="639"/>
      <c r="AQ140" s="639"/>
      <c r="AR140" s="639"/>
      <c r="AS140" s="639"/>
      <c r="AT140" s="639"/>
      <c r="AU140" s="639"/>
      <c r="AV140" s="639"/>
      <c r="AW140" s="639"/>
      <c r="AX140" s="639"/>
      <c r="AY140" s="639"/>
      <c r="AZ140" s="639"/>
      <c r="BA140" s="639"/>
      <c r="BB140" s="640"/>
      <c r="BC140" s="640"/>
      <c r="BD140" s="640"/>
      <c r="BE140" s="640"/>
      <c r="BF140" s="640"/>
      <c r="BG140" s="640"/>
      <c r="BH140" s="640"/>
      <c r="BI140" s="640"/>
      <c r="BJ140" s="640"/>
      <c r="BK140" s="640"/>
      <c r="BL140" s="640"/>
      <c r="BM140" s="640"/>
      <c r="BN140" s="640"/>
      <c r="BO140" s="640"/>
    </row>
    <row r="141" spans="4:67" s="288" customFormat="1">
      <c r="D141" s="638"/>
      <c r="E141" s="641" t="s">
        <v>895</v>
      </c>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39"/>
      <c r="AE141" s="639"/>
      <c r="AF141" s="639"/>
      <c r="AG141" s="639"/>
      <c r="AH141" s="639"/>
      <c r="AI141" s="639"/>
      <c r="AJ141" s="639"/>
      <c r="AK141" s="639"/>
      <c r="AL141" s="639"/>
      <c r="AM141" s="639"/>
      <c r="AN141" s="639"/>
      <c r="AO141" s="639"/>
      <c r="AP141" s="639"/>
      <c r="AQ141" s="639"/>
      <c r="AR141" s="639"/>
      <c r="AS141" s="639"/>
      <c r="AT141" s="639"/>
      <c r="AU141" s="639"/>
      <c r="AV141" s="639"/>
      <c r="AW141" s="639"/>
      <c r="AX141" s="639"/>
      <c r="AY141" s="639"/>
      <c r="AZ141" s="639"/>
      <c r="BA141" s="639"/>
      <c r="BB141" s="640"/>
      <c r="BC141" s="640"/>
      <c r="BD141" s="640"/>
      <c r="BE141" s="640"/>
      <c r="BF141" s="640"/>
      <c r="BG141" s="640"/>
      <c r="BH141" s="640"/>
      <c r="BI141" s="640"/>
      <c r="BJ141" s="640"/>
      <c r="BK141" s="640"/>
      <c r="BL141" s="640"/>
      <c r="BM141" s="640"/>
      <c r="BN141" s="640"/>
      <c r="BO141" s="640"/>
    </row>
    <row r="142" spans="4:67" s="288" customFormat="1">
      <c r="D142" s="638"/>
      <c r="E142" s="641" t="s">
        <v>896</v>
      </c>
      <c r="F142" s="641"/>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39"/>
      <c r="AE142" s="639"/>
      <c r="AF142" s="639"/>
      <c r="AG142" s="639"/>
      <c r="AH142" s="639"/>
      <c r="AI142" s="639"/>
      <c r="AJ142" s="639"/>
      <c r="AK142" s="639"/>
      <c r="AL142" s="639"/>
      <c r="AM142" s="639"/>
      <c r="AN142" s="639"/>
      <c r="AO142" s="639"/>
      <c r="AP142" s="639"/>
      <c r="AQ142" s="639"/>
      <c r="AR142" s="639"/>
      <c r="AS142" s="639"/>
      <c r="AT142" s="639"/>
      <c r="AU142" s="639"/>
      <c r="AV142" s="639"/>
      <c r="AW142" s="639"/>
      <c r="AX142" s="639"/>
      <c r="AY142" s="639"/>
      <c r="AZ142" s="639"/>
      <c r="BA142" s="639"/>
      <c r="BB142" s="640"/>
      <c r="BC142" s="640"/>
      <c r="BD142" s="640"/>
      <c r="BE142" s="640"/>
      <c r="BF142" s="640"/>
      <c r="BG142" s="640"/>
      <c r="BH142" s="640"/>
      <c r="BI142" s="640"/>
      <c r="BJ142" s="640"/>
      <c r="BK142" s="640"/>
      <c r="BL142" s="640"/>
      <c r="BM142" s="640"/>
      <c r="BN142" s="640"/>
      <c r="BO142" s="640"/>
    </row>
    <row r="143" spans="4:67" s="643" customFormat="1" ht="13.5" customHeight="1">
      <c r="D143" s="642" t="s">
        <v>897</v>
      </c>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42"/>
      <c r="AD143" s="642"/>
      <c r="AE143" s="642"/>
      <c r="AF143" s="642"/>
      <c r="AG143" s="642"/>
      <c r="AH143" s="642"/>
      <c r="AI143" s="642"/>
      <c r="AJ143" s="642"/>
      <c r="AK143" s="642"/>
      <c r="AL143" s="642"/>
      <c r="AM143" s="642"/>
      <c r="AN143" s="642"/>
      <c r="AO143" s="642"/>
      <c r="AP143" s="642"/>
      <c r="AQ143" s="642"/>
      <c r="AR143" s="642"/>
      <c r="AS143" s="642"/>
      <c r="AT143" s="642"/>
      <c r="AU143" s="642"/>
      <c r="AV143" s="642"/>
      <c r="AW143" s="642"/>
      <c r="AX143" s="642"/>
      <c r="AY143" s="642"/>
      <c r="AZ143" s="642"/>
      <c r="BA143" s="642"/>
      <c r="BB143" s="642"/>
      <c r="BC143" s="642"/>
      <c r="BD143" s="642"/>
      <c r="BE143" s="642"/>
      <c r="BF143" s="642"/>
      <c r="BG143" s="642"/>
      <c r="BH143" s="642"/>
      <c r="BI143" s="642"/>
      <c r="BJ143" s="642"/>
      <c r="BK143" s="642"/>
      <c r="BL143" s="642"/>
      <c r="BM143" s="642"/>
      <c r="BN143" s="642"/>
      <c r="BO143" s="642"/>
    </row>
    <row r="144" spans="4:67" s="288" customFormat="1" ht="13.5" customHeight="1">
      <c r="D144" s="641" t="s">
        <v>898</v>
      </c>
      <c r="E144" s="644"/>
      <c r="F144" s="644"/>
      <c r="G144" s="644"/>
      <c r="H144" s="644"/>
      <c r="I144" s="644"/>
      <c r="J144" s="644"/>
      <c r="K144" s="644"/>
      <c r="L144" s="644"/>
      <c r="M144" s="644"/>
      <c r="N144" s="644"/>
      <c r="O144" s="644"/>
      <c r="P144" s="644"/>
      <c r="Q144" s="644"/>
      <c r="R144" s="644"/>
      <c r="S144" s="644"/>
      <c r="T144" s="644"/>
      <c r="U144" s="644"/>
      <c r="V144" s="644"/>
      <c r="W144" s="644"/>
      <c r="X144" s="644"/>
      <c r="Y144" s="644"/>
      <c r="Z144" s="644"/>
      <c r="AA144" s="644"/>
      <c r="AB144" s="644"/>
      <c r="AC144" s="644"/>
      <c r="AD144" s="644"/>
      <c r="AE144" s="644"/>
      <c r="AF144" s="644"/>
      <c r="AG144" s="644"/>
      <c r="AH144" s="644"/>
      <c r="AI144" s="644"/>
      <c r="AJ144" s="644"/>
      <c r="AK144" s="644"/>
      <c r="AL144" s="644"/>
      <c r="AM144" s="644"/>
      <c r="AN144" s="644"/>
      <c r="AO144" s="644"/>
      <c r="AP144" s="644"/>
      <c r="AQ144" s="644"/>
      <c r="AR144" s="644"/>
      <c r="AS144" s="644"/>
      <c r="AT144" s="644"/>
      <c r="AU144" s="644"/>
      <c r="AV144" s="644"/>
      <c r="AW144" s="644"/>
      <c r="AX144" s="644"/>
      <c r="AY144" s="644"/>
      <c r="AZ144" s="644"/>
      <c r="BA144" s="644"/>
      <c r="BB144" s="644"/>
      <c r="BC144" s="644"/>
      <c r="BD144" s="644"/>
      <c r="BE144" s="644"/>
      <c r="BF144" s="644"/>
      <c r="BG144" s="644"/>
      <c r="BH144" s="644"/>
      <c r="BI144" s="644"/>
      <c r="BJ144" s="644"/>
      <c r="BK144" s="644"/>
      <c r="BL144" s="644"/>
      <c r="BM144" s="644"/>
      <c r="BN144" s="644"/>
      <c r="BO144" s="644"/>
    </row>
    <row r="145" spans="4:67" s="643" customFormat="1" ht="13.5" customHeight="1">
      <c r="D145" s="641" t="s">
        <v>899</v>
      </c>
      <c r="E145" s="644"/>
      <c r="F145" s="644"/>
      <c r="G145" s="644"/>
      <c r="H145" s="644"/>
      <c r="I145" s="644"/>
      <c r="J145" s="644"/>
      <c r="K145" s="644"/>
      <c r="L145" s="644"/>
      <c r="M145" s="644"/>
      <c r="N145" s="644"/>
      <c r="O145" s="644"/>
      <c r="P145" s="644"/>
      <c r="Q145" s="644"/>
      <c r="R145" s="644"/>
      <c r="S145" s="644"/>
      <c r="T145" s="644"/>
      <c r="U145" s="644"/>
      <c r="V145" s="644"/>
      <c r="W145" s="644"/>
      <c r="X145" s="644"/>
      <c r="Y145" s="644"/>
      <c r="Z145" s="644"/>
      <c r="AA145" s="644"/>
      <c r="AB145" s="644"/>
      <c r="AC145" s="644"/>
      <c r="AD145" s="644"/>
      <c r="AE145" s="644"/>
      <c r="AF145" s="644"/>
      <c r="AG145" s="644"/>
      <c r="AH145" s="644"/>
      <c r="AI145" s="644"/>
      <c r="AJ145" s="644"/>
      <c r="AK145" s="644"/>
      <c r="AL145" s="644"/>
      <c r="AM145" s="644"/>
      <c r="AN145" s="644"/>
      <c r="AO145" s="644"/>
      <c r="AP145" s="644"/>
      <c r="AQ145" s="644"/>
      <c r="AR145" s="644"/>
      <c r="AS145" s="644"/>
      <c r="AT145" s="644"/>
      <c r="AU145" s="644"/>
      <c r="AV145" s="644"/>
      <c r="AW145" s="644"/>
      <c r="AX145" s="644"/>
      <c r="AY145" s="644"/>
      <c r="AZ145" s="644"/>
      <c r="BA145" s="644"/>
      <c r="BB145" s="644"/>
      <c r="BC145" s="644"/>
      <c r="BD145" s="644"/>
      <c r="BE145" s="644"/>
      <c r="BF145" s="644"/>
      <c r="BG145" s="644"/>
      <c r="BH145" s="644"/>
      <c r="BI145" s="644"/>
      <c r="BJ145" s="644"/>
      <c r="BK145" s="644"/>
      <c r="BL145" s="644"/>
      <c r="BM145" s="644"/>
      <c r="BN145" s="644"/>
      <c r="BO145" s="644"/>
    </row>
    <row r="146" spans="4:67" s="288" customFormat="1">
      <c r="D146" s="505" t="s">
        <v>900</v>
      </c>
      <c r="AR146" s="645"/>
      <c r="AS146" s="645"/>
      <c r="AT146" s="645"/>
      <c r="AU146" s="645"/>
      <c r="AV146" s="645"/>
      <c r="AW146" s="645"/>
      <c r="AX146" s="645"/>
      <c r="AY146" s="645"/>
      <c r="AZ146" s="645"/>
      <c r="BA146" s="645"/>
      <c r="BB146" s="645"/>
      <c r="BC146" s="645"/>
      <c r="BD146" s="645"/>
      <c r="BE146" s="645"/>
      <c r="BF146" s="645"/>
      <c r="BG146" s="645"/>
      <c r="BH146" s="645"/>
      <c r="BI146" s="645"/>
      <c r="BJ146" s="645"/>
      <c r="BK146" s="645"/>
      <c r="BL146" s="645"/>
      <c r="BM146" s="645"/>
      <c r="BN146" s="645"/>
      <c r="BO146" s="645"/>
    </row>
    <row r="147" spans="4:67" s="288" customFormat="1">
      <c r="D147" s="518" t="s">
        <v>901</v>
      </c>
    </row>
    <row r="148" spans="4:67" s="288" customFormat="1">
      <c r="D148" s="505" t="s">
        <v>902</v>
      </c>
      <c r="BJ148" s="645"/>
      <c r="BK148" s="645"/>
      <c r="BL148" s="645"/>
      <c r="BM148" s="645"/>
      <c r="BN148" s="645"/>
      <c r="BO148" s="645"/>
    </row>
    <row r="149" spans="4:67" s="288" customFormat="1">
      <c r="D149" s="518" t="s">
        <v>903</v>
      </c>
      <c r="BJ149" s="645"/>
      <c r="BK149" s="645"/>
      <c r="BL149" s="645"/>
      <c r="BM149" s="645"/>
      <c r="BN149" s="645"/>
      <c r="BO149" s="645"/>
    </row>
    <row r="150" spans="4:67" s="288" customFormat="1" ht="13.5" customHeight="1">
      <c r="D150" s="518" t="s">
        <v>904</v>
      </c>
      <c r="E150" s="518"/>
      <c r="F150" s="518"/>
      <c r="G150" s="518"/>
      <c r="H150" s="518"/>
      <c r="I150" s="518"/>
      <c r="J150" s="518"/>
      <c r="K150" s="518"/>
      <c r="L150" s="518"/>
      <c r="M150" s="518"/>
      <c r="N150" s="518"/>
      <c r="O150" s="518"/>
      <c r="P150" s="518"/>
      <c r="Q150" s="518"/>
      <c r="R150" s="518"/>
      <c r="S150" s="518"/>
      <c r="T150" s="518"/>
      <c r="U150" s="518"/>
      <c r="V150" s="518"/>
      <c r="W150" s="518"/>
      <c r="X150" s="518"/>
      <c r="Y150" s="518"/>
      <c r="Z150" s="518"/>
      <c r="AA150" s="518"/>
      <c r="AB150" s="518"/>
      <c r="AC150" s="518"/>
      <c r="AD150" s="518"/>
      <c r="AE150" s="518"/>
      <c r="AF150" s="518"/>
      <c r="AG150" s="518"/>
      <c r="AH150" s="518"/>
      <c r="AI150" s="518"/>
      <c r="AJ150" s="518"/>
      <c r="AK150" s="518"/>
      <c r="AL150" s="518"/>
      <c r="AM150" s="518"/>
      <c r="AN150" s="518"/>
      <c r="AO150" s="518"/>
      <c r="AP150" s="518"/>
      <c r="AQ150" s="518"/>
      <c r="AR150" s="518"/>
      <c r="AS150" s="518"/>
      <c r="AT150" s="518"/>
      <c r="AU150" s="518"/>
      <c r="AV150" s="518"/>
      <c r="AW150" s="518"/>
      <c r="AX150" s="518"/>
      <c r="AY150" s="518"/>
      <c r="AZ150" s="518"/>
      <c r="BA150" s="518"/>
      <c r="BB150" s="518"/>
      <c r="BC150" s="518"/>
      <c r="BD150" s="518"/>
      <c r="BE150" s="518"/>
      <c r="BF150" s="518"/>
      <c r="BG150" s="518"/>
      <c r="BH150" s="518"/>
      <c r="BI150" s="518"/>
      <c r="BJ150" s="518"/>
      <c r="BK150" s="518"/>
      <c r="BL150" s="518"/>
      <c r="BM150" s="518"/>
      <c r="BN150" s="646"/>
      <c r="BO150" s="646"/>
    </row>
    <row r="151" spans="4:67" s="288" customFormat="1">
      <c r="D151" s="518"/>
      <c r="E151" s="518" t="s">
        <v>905</v>
      </c>
      <c r="F151" s="518"/>
      <c r="G151" s="518"/>
      <c r="H151" s="518"/>
      <c r="I151" s="518"/>
      <c r="J151" s="518"/>
      <c r="K151" s="518"/>
      <c r="L151" s="518"/>
      <c r="M151" s="518"/>
      <c r="N151" s="518"/>
      <c r="O151" s="518"/>
      <c r="P151" s="518"/>
      <c r="Q151" s="518"/>
      <c r="R151" s="518"/>
      <c r="S151" s="518"/>
      <c r="T151" s="518"/>
      <c r="U151" s="518"/>
      <c r="V151" s="518"/>
      <c r="W151" s="518"/>
      <c r="X151" s="518"/>
      <c r="Y151" s="518"/>
      <c r="Z151" s="518"/>
      <c r="AA151" s="518"/>
      <c r="AB151" s="518"/>
      <c r="AC151" s="518"/>
      <c r="AD151" s="518"/>
      <c r="AE151" s="518"/>
      <c r="AF151" s="518"/>
      <c r="AG151" s="518"/>
      <c r="AH151" s="518"/>
      <c r="AI151" s="518"/>
      <c r="AJ151" s="518"/>
      <c r="AK151" s="518"/>
      <c r="AL151" s="518"/>
      <c r="AM151" s="518"/>
      <c r="AN151" s="518"/>
      <c r="AO151" s="518"/>
      <c r="AP151" s="518"/>
      <c r="AQ151" s="518"/>
      <c r="AR151" s="518"/>
      <c r="AS151" s="518"/>
      <c r="AT151" s="518"/>
      <c r="AU151" s="518"/>
      <c r="AV151" s="518"/>
      <c r="AW151" s="518"/>
      <c r="AX151" s="518"/>
      <c r="AY151" s="518"/>
      <c r="AZ151" s="518"/>
      <c r="BA151" s="518"/>
      <c r="BB151" s="518"/>
      <c r="BC151" s="518"/>
      <c r="BD151" s="518"/>
      <c r="BE151" s="518"/>
      <c r="BF151" s="518"/>
      <c r="BG151" s="518"/>
      <c r="BH151" s="518"/>
      <c r="BI151" s="518"/>
      <c r="BJ151" s="518"/>
      <c r="BK151" s="518"/>
      <c r="BL151" s="518"/>
      <c r="BM151" s="518"/>
      <c r="BN151" s="518"/>
      <c r="BO151" s="518"/>
    </row>
    <row r="152" spans="4:67" s="288" customFormat="1">
      <c r="D152" s="518"/>
      <c r="E152" s="518" t="s">
        <v>906</v>
      </c>
      <c r="F152" s="518"/>
      <c r="G152" s="518"/>
      <c r="H152" s="518"/>
      <c r="I152" s="518"/>
      <c r="J152" s="518"/>
      <c r="K152" s="518"/>
      <c r="L152" s="518"/>
      <c r="M152" s="518"/>
      <c r="N152" s="518"/>
      <c r="O152" s="518"/>
      <c r="P152" s="518"/>
      <c r="Q152" s="518"/>
      <c r="R152" s="518"/>
      <c r="S152" s="518"/>
      <c r="T152" s="518"/>
      <c r="U152" s="518"/>
      <c r="V152" s="518"/>
      <c r="W152" s="518"/>
      <c r="X152" s="518"/>
      <c r="Y152" s="518"/>
      <c r="Z152" s="518"/>
      <c r="AA152" s="518"/>
      <c r="AB152" s="518"/>
      <c r="AC152" s="518"/>
      <c r="AD152" s="518"/>
      <c r="AE152" s="518"/>
      <c r="AF152" s="518"/>
      <c r="AG152" s="518"/>
      <c r="AH152" s="518"/>
      <c r="AI152" s="518"/>
      <c r="AJ152" s="518"/>
      <c r="AK152" s="518"/>
      <c r="AL152" s="518"/>
      <c r="AM152" s="518"/>
      <c r="AN152" s="518"/>
      <c r="AO152" s="518"/>
      <c r="AP152" s="518"/>
      <c r="AQ152" s="518"/>
      <c r="AR152" s="518"/>
      <c r="AS152" s="518"/>
      <c r="AT152" s="518"/>
      <c r="AU152" s="518"/>
      <c r="AV152" s="518"/>
      <c r="AW152" s="518"/>
      <c r="AX152" s="518"/>
      <c r="AY152" s="518"/>
      <c r="AZ152" s="518"/>
      <c r="BA152" s="518"/>
      <c r="BB152" s="518"/>
      <c r="BC152" s="518"/>
      <c r="BD152" s="518"/>
      <c r="BE152" s="518"/>
      <c r="BF152" s="518"/>
      <c r="BG152" s="518"/>
      <c r="BH152" s="518"/>
      <c r="BI152" s="518"/>
      <c r="BJ152" s="518"/>
      <c r="BK152" s="518"/>
      <c r="BL152" s="518"/>
      <c r="BM152" s="518"/>
      <c r="BN152" s="641"/>
      <c r="BO152" s="641"/>
    </row>
    <row r="153" spans="4:67" s="288" customFormat="1">
      <c r="D153" s="518"/>
      <c r="E153" s="518" t="s">
        <v>762</v>
      </c>
      <c r="F153" s="518"/>
      <c r="G153" s="518"/>
      <c r="H153" s="518"/>
      <c r="I153" s="518"/>
      <c r="J153" s="518"/>
      <c r="K153" s="518"/>
      <c r="L153" s="518"/>
      <c r="M153" s="518"/>
      <c r="N153" s="518"/>
      <c r="O153" s="518"/>
      <c r="P153" s="518"/>
      <c r="Q153" s="518"/>
      <c r="R153" s="518"/>
      <c r="S153" s="518"/>
      <c r="T153" s="518"/>
      <c r="U153" s="518"/>
      <c r="V153" s="518"/>
      <c r="W153" s="518"/>
      <c r="X153" s="518"/>
      <c r="Y153" s="518"/>
      <c r="Z153" s="518"/>
      <c r="AA153" s="518"/>
      <c r="AB153" s="518"/>
      <c r="AC153" s="518"/>
      <c r="AD153" s="518"/>
      <c r="AE153" s="518"/>
      <c r="AF153" s="518"/>
      <c r="AG153" s="518"/>
      <c r="AH153" s="518"/>
      <c r="AI153" s="518"/>
      <c r="AJ153" s="518"/>
      <c r="AK153" s="518"/>
      <c r="AL153" s="518"/>
      <c r="AM153" s="518"/>
      <c r="AN153" s="518"/>
      <c r="AO153" s="518"/>
      <c r="AP153" s="518"/>
      <c r="AQ153" s="518"/>
      <c r="AR153" s="518"/>
      <c r="AS153" s="518"/>
      <c r="AT153" s="518"/>
      <c r="AU153" s="518"/>
      <c r="AV153" s="518"/>
      <c r="AW153" s="518"/>
      <c r="AX153" s="518"/>
      <c r="AY153" s="518"/>
      <c r="AZ153" s="518"/>
      <c r="BA153" s="518"/>
      <c r="BB153" s="518"/>
      <c r="BC153" s="518"/>
      <c r="BD153" s="518"/>
      <c r="BE153" s="518"/>
      <c r="BF153" s="518"/>
      <c r="BG153" s="518"/>
      <c r="BH153" s="518"/>
      <c r="BI153" s="518"/>
      <c r="BJ153" s="518"/>
      <c r="BK153" s="518"/>
      <c r="BL153" s="518"/>
      <c r="BM153" s="518"/>
      <c r="BN153" s="518"/>
      <c r="BO153" s="518"/>
    </row>
    <row r="154" spans="4:67" s="288" customFormat="1">
      <c r="D154" s="518"/>
      <c r="E154" s="518" t="s">
        <v>763</v>
      </c>
      <c r="F154" s="518"/>
      <c r="G154" s="518"/>
      <c r="H154" s="518"/>
      <c r="I154" s="518"/>
      <c r="J154" s="518"/>
      <c r="K154" s="518"/>
      <c r="L154" s="518"/>
      <c r="M154" s="518"/>
      <c r="N154" s="518"/>
      <c r="O154" s="518"/>
      <c r="P154" s="518"/>
      <c r="Q154" s="518"/>
      <c r="R154" s="518"/>
      <c r="S154" s="518"/>
      <c r="T154" s="518"/>
      <c r="U154" s="518"/>
      <c r="V154" s="518"/>
      <c r="W154" s="518"/>
      <c r="X154" s="518"/>
      <c r="Y154" s="518"/>
      <c r="Z154" s="518"/>
      <c r="AA154" s="518"/>
      <c r="AB154" s="518"/>
      <c r="AC154" s="518"/>
      <c r="AD154" s="518"/>
      <c r="AE154" s="518"/>
      <c r="AF154" s="518"/>
      <c r="AG154" s="518"/>
      <c r="AH154" s="518"/>
      <c r="AI154" s="518"/>
      <c r="AJ154" s="518"/>
      <c r="AK154" s="518"/>
      <c r="AL154" s="518"/>
      <c r="AM154" s="518"/>
      <c r="AN154" s="518"/>
      <c r="AO154" s="518"/>
      <c r="AP154" s="518"/>
      <c r="AQ154" s="518"/>
      <c r="AR154" s="518"/>
      <c r="AS154" s="518"/>
      <c r="AT154" s="518"/>
      <c r="AU154" s="518"/>
      <c r="AV154" s="518"/>
      <c r="AW154" s="518"/>
      <c r="AX154" s="518"/>
      <c r="AY154" s="518"/>
      <c r="AZ154" s="518"/>
      <c r="BA154" s="518"/>
      <c r="BB154" s="518"/>
      <c r="BC154" s="518"/>
      <c r="BD154" s="518"/>
      <c r="BE154" s="518"/>
      <c r="BF154" s="518"/>
      <c r="BG154" s="518"/>
      <c r="BH154" s="518"/>
      <c r="BI154" s="518"/>
      <c r="BJ154" s="518"/>
      <c r="BK154" s="518"/>
      <c r="BL154" s="518"/>
      <c r="BM154" s="518"/>
      <c r="BN154" s="518"/>
      <c r="BO154" s="518"/>
    </row>
    <row r="155" spans="4:67" s="288" customFormat="1" ht="13.5" customHeight="1">
      <c r="D155" s="518"/>
      <c r="E155" s="518" t="s">
        <v>764</v>
      </c>
      <c r="F155" s="518"/>
      <c r="G155" s="518"/>
      <c r="H155" s="518"/>
      <c r="I155" s="518"/>
      <c r="J155" s="518"/>
      <c r="K155" s="518"/>
      <c r="L155" s="518"/>
      <c r="M155" s="518"/>
      <c r="N155" s="518"/>
      <c r="O155" s="518"/>
      <c r="P155" s="518"/>
      <c r="Q155" s="518"/>
      <c r="R155" s="518"/>
      <c r="S155" s="518"/>
      <c r="T155" s="518"/>
      <c r="U155" s="518"/>
      <c r="V155" s="518"/>
      <c r="W155" s="518"/>
      <c r="X155" s="518"/>
      <c r="Y155" s="518"/>
      <c r="Z155" s="518"/>
      <c r="AA155" s="518"/>
      <c r="AB155" s="518"/>
      <c r="AC155" s="518"/>
      <c r="AD155" s="518"/>
      <c r="AE155" s="518"/>
      <c r="AF155" s="518"/>
      <c r="AG155" s="518"/>
      <c r="AH155" s="518"/>
      <c r="AI155" s="518"/>
      <c r="AJ155" s="518"/>
      <c r="AK155" s="518"/>
      <c r="AL155" s="518"/>
      <c r="AM155" s="518"/>
      <c r="AN155" s="518"/>
      <c r="AO155" s="518"/>
      <c r="AP155" s="518"/>
      <c r="AQ155" s="518"/>
      <c r="AR155" s="518"/>
      <c r="AS155" s="518"/>
      <c r="AT155" s="518"/>
      <c r="AU155" s="518"/>
      <c r="AV155" s="518"/>
      <c r="AW155" s="518"/>
      <c r="AX155" s="518"/>
      <c r="AY155" s="518"/>
      <c r="AZ155" s="518"/>
      <c r="BA155" s="518"/>
      <c r="BB155" s="518"/>
      <c r="BC155" s="518"/>
      <c r="BD155" s="518"/>
      <c r="BE155" s="518"/>
      <c r="BF155" s="518"/>
      <c r="BG155" s="518"/>
      <c r="BH155" s="518"/>
      <c r="BI155" s="518"/>
      <c r="BJ155" s="518"/>
      <c r="BK155" s="518"/>
      <c r="BL155" s="518"/>
      <c r="BM155" s="518"/>
      <c r="BN155" s="646"/>
      <c r="BO155" s="646"/>
    </row>
    <row r="156" spans="4:67" s="288" customFormat="1" ht="13.5" customHeight="1">
      <c r="D156" s="647" t="s">
        <v>907</v>
      </c>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8"/>
      <c r="AY156" s="648"/>
      <c r="AZ156" s="648"/>
      <c r="BA156" s="648"/>
      <c r="BB156" s="648"/>
      <c r="BC156" s="648"/>
      <c r="BD156" s="648"/>
      <c r="BE156" s="648"/>
      <c r="BF156" s="648"/>
      <c r="BG156" s="648"/>
      <c r="BH156" s="648"/>
      <c r="BI156" s="648"/>
      <c r="BJ156" s="648"/>
      <c r="BK156" s="648"/>
      <c r="BL156" s="648"/>
      <c r="BM156" s="648"/>
      <c r="BN156" s="646"/>
      <c r="BO156" s="646"/>
    </row>
    <row r="157" spans="4:67" s="288" customFormat="1" ht="13.5" customHeight="1">
      <c r="D157" s="647" t="s">
        <v>908</v>
      </c>
      <c r="E157" s="648"/>
      <c r="F157" s="648"/>
      <c r="G157" s="648"/>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648"/>
      <c r="AL157" s="648"/>
      <c r="AM157" s="648"/>
      <c r="AN157" s="648"/>
      <c r="AO157" s="648"/>
      <c r="AP157" s="648"/>
      <c r="AQ157" s="648"/>
      <c r="AR157" s="648"/>
      <c r="AS157" s="648"/>
      <c r="AT157" s="648"/>
      <c r="AU157" s="648"/>
      <c r="AV157" s="648"/>
      <c r="AW157" s="648"/>
      <c r="AX157" s="648"/>
      <c r="AY157" s="648"/>
      <c r="AZ157" s="648"/>
      <c r="BA157" s="648"/>
      <c r="BB157" s="648"/>
      <c r="BC157" s="648"/>
      <c r="BD157" s="648"/>
      <c r="BE157" s="648"/>
      <c r="BF157" s="648"/>
      <c r="BG157" s="648"/>
      <c r="BH157" s="648"/>
      <c r="BI157" s="648"/>
      <c r="BJ157" s="648"/>
      <c r="BK157" s="648"/>
      <c r="BL157" s="648"/>
      <c r="BM157" s="648"/>
      <c r="BN157" s="646"/>
      <c r="BO157" s="646"/>
    </row>
    <row r="158" spans="4:67" s="288" customFormat="1" ht="13.5" customHeight="1">
      <c r="D158" s="649" t="s">
        <v>909</v>
      </c>
      <c r="E158" s="650"/>
      <c r="F158" s="650"/>
      <c r="G158" s="650"/>
      <c r="H158" s="650"/>
      <c r="I158" s="650"/>
      <c r="J158" s="650"/>
      <c r="K158" s="650"/>
      <c r="L158" s="650"/>
      <c r="M158" s="650"/>
      <c r="N158" s="650"/>
      <c r="O158" s="650"/>
      <c r="P158" s="650"/>
      <c r="Q158" s="650"/>
      <c r="R158" s="650"/>
      <c r="S158" s="650"/>
      <c r="T158" s="650"/>
      <c r="U158" s="650"/>
      <c r="V158" s="650"/>
      <c r="W158" s="650"/>
      <c r="X158" s="650"/>
      <c r="Y158" s="650"/>
      <c r="Z158" s="650"/>
      <c r="AA158" s="650"/>
      <c r="AB158" s="650"/>
      <c r="AC158" s="650"/>
      <c r="AD158" s="650"/>
      <c r="AE158" s="650"/>
      <c r="AF158" s="650"/>
      <c r="AG158" s="650"/>
      <c r="AH158" s="650"/>
      <c r="AI158" s="650"/>
      <c r="AJ158" s="650"/>
      <c r="AK158" s="650"/>
      <c r="AL158" s="650"/>
      <c r="AM158" s="650"/>
      <c r="AN158" s="650"/>
      <c r="AO158" s="650"/>
      <c r="AP158" s="650"/>
      <c r="AQ158" s="650"/>
      <c r="AR158" s="650"/>
      <c r="AS158" s="650"/>
      <c r="AT158" s="650"/>
      <c r="AU158" s="650"/>
      <c r="AV158" s="650"/>
      <c r="AW158" s="650"/>
      <c r="AX158" s="650"/>
      <c r="AY158" s="650"/>
      <c r="AZ158" s="650"/>
      <c r="BA158" s="650"/>
      <c r="BB158" s="650"/>
      <c r="BC158" s="650"/>
      <c r="BD158" s="650"/>
      <c r="BE158" s="650"/>
      <c r="BF158" s="650"/>
      <c r="BG158" s="650"/>
      <c r="BH158" s="650"/>
      <c r="BI158" s="650"/>
      <c r="BJ158" s="650"/>
      <c r="BK158" s="650"/>
      <c r="BL158" s="650"/>
      <c r="BM158" s="650"/>
      <c r="BN158" s="646"/>
      <c r="BO158" s="646"/>
    </row>
    <row r="159" spans="4:67" s="288" customFormat="1" ht="13.5" customHeight="1">
      <c r="D159" s="649" t="s">
        <v>910</v>
      </c>
      <c r="E159" s="649"/>
      <c r="F159" s="649"/>
      <c r="G159" s="649"/>
      <c r="H159" s="649"/>
      <c r="I159" s="649"/>
      <c r="J159" s="649"/>
      <c r="K159" s="649"/>
      <c r="L159" s="649"/>
      <c r="M159" s="649"/>
      <c r="N159" s="649"/>
      <c r="O159" s="649"/>
      <c r="P159" s="649"/>
      <c r="Q159" s="649"/>
      <c r="R159" s="649"/>
      <c r="S159" s="649"/>
      <c r="T159" s="649"/>
      <c r="U159" s="649"/>
      <c r="V159" s="649"/>
      <c r="W159" s="649"/>
      <c r="X159" s="649"/>
      <c r="Y159" s="649"/>
      <c r="Z159" s="649"/>
      <c r="AA159" s="649"/>
      <c r="AB159" s="649"/>
      <c r="AC159" s="649"/>
      <c r="AD159" s="649"/>
      <c r="AE159" s="649"/>
      <c r="AF159" s="649"/>
      <c r="AG159" s="649"/>
      <c r="AH159" s="649"/>
      <c r="AI159" s="649"/>
      <c r="AJ159" s="649"/>
      <c r="AK159" s="649"/>
      <c r="AL159" s="649"/>
      <c r="AM159" s="649"/>
      <c r="AN159" s="649"/>
      <c r="AO159" s="649"/>
      <c r="AP159" s="649"/>
      <c r="AQ159" s="649"/>
      <c r="AR159" s="649"/>
      <c r="AS159" s="649"/>
      <c r="AT159" s="649"/>
      <c r="AU159" s="649"/>
      <c r="AV159" s="649"/>
      <c r="AW159" s="649"/>
      <c r="AX159" s="649"/>
      <c r="AY159" s="649"/>
      <c r="AZ159" s="649"/>
      <c r="BA159" s="649"/>
      <c r="BB159" s="649"/>
      <c r="BC159" s="649"/>
      <c r="BD159" s="649"/>
      <c r="BE159" s="649"/>
      <c r="BF159" s="649"/>
      <c r="BG159" s="649"/>
      <c r="BH159" s="649"/>
      <c r="BI159" s="649"/>
      <c r="BJ159" s="649"/>
      <c r="BK159" s="649"/>
      <c r="BL159" s="649"/>
      <c r="BM159" s="649"/>
      <c r="BN159" s="646"/>
      <c r="BO159" s="646"/>
    </row>
    <row r="160" spans="4:67" s="288" customFormat="1" ht="13.5" customHeight="1">
      <c r="D160" s="649" t="s">
        <v>911</v>
      </c>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49"/>
      <c r="AJ160" s="649"/>
      <c r="AK160" s="649"/>
      <c r="AL160" s="649"/>
      <c r="AM160" s="649"/>
      <c r="AN160" s="649"/>
      <c r="AO160" s="649"/>
      <c r="AP160" s="649"/>
      <c r="AQ160" s="649"/>
      <c r="AR160" s="649"/>
      <c r="AS160" s="649"/>
      <c r="AT160" s="649"/>
      <c r="AU160" s="649"/>
      <c r="AV160" s="649"/>
      <c r="AW160" s="649"/>
      <c r="AX160" s="649"/>
      <c r="AY160" s="649"/>
      <c r="AZ160" s="649"/>
      <c r="BA160" s="649"/>
      <c r="BB160" s="649"/>
      <c r="BC160" s="649"/>
      <c r="BD160" s="649"/>
      <c r="BE160" s="649"/>
      <c r="BF160" s="649"/>
      <c r="BG160" s="649"/>
      <c r="BH160" s="649"/>
      <c r="BI160" s="649"/>
      <c r="BJ160" s="649"/>
      <c r="BK160" s="649"/>
      <c r="BL160" s="649"/>
      <c r="BM160" s="649"/>
      <c r="BN160" s="646"/>
      <c r="BO160" s="646"/>
    </row>
    <row r="161" spans="2:67" s="288" customFormat="1">
      <c r="D161" s="649" t="s">
        <v>912</v>
      </c>
      <c r="E161" s="649"/>
      <c r="F161" s="649"/>
      <c r="G161" s="649"/>
      <c r="H161" s="649"/>
      <c r="I161" s="649"/>
      <c r="J161" s="649"/>
      <c r="K161" s="649"/>
      <c r="L161" s="649"/>
      <c r="M161" s="649"/>
      <c r="N161" s="649"/>
      <c r="O161" s="649"/>
      <c r="P161" s="649"/>
      <c r="Q161" s="649"/>
      <c r="R161" s="649"/>
      <c r="S161" s="649"/>
      <c r="T161" s="649"/>
      <c r="U161" s="649"/>
      <c r="V161" s="649"/>
      <c r="W161" s="649"/>
      <c r="X161" s="649"/>
      <c r="Y161" s="649"/>
      <c r="Z161" s="649"/>
      <c r="AA161" s="649"/>
      <c r="AB161" s="649"/>
      <c r="AC161" s="649"/>
      <c r="AD161" s="649"/>
      <c r="AE161" s="649"/>
      <c r="AF161" s="649"/>
      <c r="AG161" s="649"/>
      <c r="AH161" s="649"/>
      <c r="AI161" s="649"/>
      <c r="AJ161" s="649"/>
      <c r="AK161" s="649"/>
      <c r="AL161" s="649"/>
      <c r="AM161" s="649"/>
      <c r="AN161" s="649"/>
      <c r="AO161" s="649"/>
      <c r="AP161" s="649"/>
      <c r="AQ161" s="649"/>
      <c r="AR161" s="649"/>
      <c r="AS161" s="649"/>
      <c r="AT161" s="649"/>
      <c r="AU161" s="649"/>
      <c r="AV161" s="649"/>
      <c r="AW161" s="649"/>
      <c r="AX161" s="649"/>
      <c r="AY161" s="649"/>
      <c r="AZ161" s="649"/>
      <c r="BA161" s="649"/>
      <c r="BB161" s="649"/>
      <c r="BC161" s="649"/>
      <c r="BD161" s="649"/>
      <c r="BE161" s="649"/>
      <c r="BF161" s="649"/>
      <c r="BG161" s="649"/>
      <c r="BH161" s="649"/>
      <c r="BI161" s="649"/>
      <c r="BJ161" s="649"/>
      <c r="BK161" s="649"/>
      <c r="BL161" s="649"/>
      <c r="BM161" s="649"/>
      <c r="BN161" s="518"/>
      <c r="BO161" s="518"/>
    </row>
    <row r="162" spans="2:67" s="288" customFormat="1">
      <c r="D162" s="649" t="s">
        <v>913</v>
      </c>
      <c r="E162" s="649"/>
      <c r="F162" s="649"/>
      <c r="G162" s="649"/>
      <c r="H162" s="649"/>
      <c r="I162" s="649"/>
      <c r="J162" s="649"/>
      <c r="K162" s="649"/>
      <c r="L162" s="649"/>
      <c r="M162" s="649"/>
      <c r="N162" s="649"/>
      <c r="O162" s="649"/>
      <c r="P162" s="649"/>
      <c r="Q162" s="649"/>
      <c r="R162" s="649"/>
      <c r="S162" s="649"/>
      <c r="T162" s="649"/>
      <c r="U162" s="649"/>
      <c r="V162" s="649"/>
      <c r="W162" s="649"/>
      <c r="X162" s="649"/>
      <c r="Y162" s="649"/>
      <c r="Z162" s="649"/>
      <c r="AA162" s="649"/>
      <c r="AB162" s="649"/>
      <c r="AC162" s="649"/>
      <c r="AD162" s="649"/>
      <c r="AE162" s="649"/>
      <c r="AF162" s="649"/>
      <c r="AG162" s="649"/>
      <c r="AH162" s="649"/>
      <c r="AI162" s="649"/>
      <c r="AJ162" s="649"/>
      <c r="AK162" s="649"/>
      <c r="AL162" s="649"/>
      <c r="AM162" s="649"/>
      <c r="AN162" s="649"/>
      <c r="AO162" s="649"/>
      <c r="AP162" s="649"/>
      <c r="AQ162" s="649"/>
      <c r="AR162" s="649"/>
      <c r="AS162" s="649"/>
      <c r="AT162" s="649"/>
      <c r="AU162" s="649"/>
      <c r="AV162" s="649"/>
      <c r="AW162" s="649"/>
      <c r="AX162" s="649"/>
      <c r="AY162" s="649"/>
      <c r="AZ162" s="649"/>
      <c r="BA162" s="649"/>
      <c r="BB162" s="649"/>
      <c r="BC162" s="649"/>
      <c r="BD162" s="649"/>
      <c r="BE162" s="649"/>
      <c r="BF162" s="649"/>
      <c r="BG162" s="649"/>
      <c r="BH162" s="649"/>
      <c r="BI162" s="649"/>
      <c r="BJ162" s="649"/>
      <c r="BK162" s="649"/>
      <c r="BL162" s="649"/>
      <c r="BM162" s="649"/>
      <c r="BN162" s="518"/>
      <c r="BO162" s="518"/>
    </row>
    <row r="163" spans="2:67" s="288" customFormat="1" ht="13.5" customHeight="1">
      <c r="D163" s="638" t="s">
        <v>914</v>
      </c>
      <c r="E163" s="641"/>
      <c r="F163" s="641"/>
      <c r="G163" s="641"/>
      <c r="H163" s="641"/>
      <c r="I163" s="641"/>
      <c r="J163" s="641"/>
      <c r="K163" s="641"/>
      <c r="L163" s="641"/>
      <c r="M163" s="641"/>
      <c r="N163" s="641"/>
      <c r="O163" s="641"/>
      <c r="P163" s="641"/>
      <c r="Q163" s="641"/>
      <c r="R163" s="641"/>
      <c r="S163" s="641"/>
      <c r="T163" s="641"/>
      <c r="U163" s="641"/>
      <c r="V163" s="641"/>
      <c r="W163" s="641"/>
      <c r="X163" s="641"/>
      <c r="Y163" s="641"/>
      <c r="Z163" s="641"/>
      <c r="AA163" s="641"/>
      <c r="AB163" s="641"/>
      <c r="AC163" s="641"/>
      <c r="AD163" s="641"/>
      <c r="AE163" s="641"/>
      <c r="AF163" s="641"/>
      <c r="AG163" s="641"/>
      <c r="AH163" s="641"/>
      <c r="AI163" s="641"/>
      <c r="AJ163" s="641"/>
      <c r="AK163" s="641"/>
      <c r="AL163" s="641"/>
      <c r="AM163" s="641"/>
      <c r="AN163" s="641"/>
      <c r="AO163" s="641"/>
    </row>
    <row r="164" spans="2:67" s="288" customFormat="1" ht="13.5" customHeight="1">
      <c r="D164" s="638"/>
      <c r="E164" s="641" t="s">
        <v>915</v>
      </c>
      <c r="F164" s="641"/>
      <c r="G164" s="641"/>
      <c r="H164" s="641"/>
      <c r="I164" s="641"/>
      <c r="J164" s="641"/>
      <c r="K164" s="641"/>
      <c r="L164" s="641"/>
      <c r="M164" s="641"/>
      <c r="N164" s="641"/>
      <c r="O164" s="641"/>
      <c r="P164" s="641"/>
      <c r="Q164" s="641"/>
      <c r="R164" s="641"/>
      <c r="S164" s="641"/>
      <c r="T164" s="641"/>
      <c r="U164" s="641"/>
      <c r="V164" s="641"/>
      <c r="W164" s="641"/>
      <c r="X164" s="641"/>
      <c r="Y164" s="641"/>
      <c r="Z164" s="641"/>
      <c r="AA164" s="641"/>
      <c r="AB164" s="641"/>
      <c r="AC164" s="641"/>
      <c r="AD164" s="641"/>
      <c r="AE164" s="641"/>
      <c r="AF164" s="641"/>
      <c r="AG164" s="641"/>
      <c r="AH164" s="641"/>
      <c r="AI164" s="641"/>
      <c r="AJ164" s="641"/>
      <c r="AK164" s="641"/>
      <c r="AL164" s="641"/>
      <c r="AM164" s="641"/>
      <c r="AN164" s="641"/>
      <c r="AO164" s="641"/>
    </row>
    <row r="165" spans="2:67" s="651" customFormat="1" ht="13.5" customHeight="1">
      <c r="D165" s="521" t="s">
        <v>772</v>
      </c>
      <c r="E165" s="521"/>
      <c r="F165" s="521"/>
      <c r="G165" s="521"/>
      <c r="H165" s="521"/>
      <c r="I165" s="521"/>
      <c r="J165" s="521"/>
      <c r="K165" s="521"/>
      <c r="L165" s="521"/>
      <c r="M165" s="521"/>
      <c r="N165" s="521"/>
      <c r="O165" s="521"/>
      <c r="P165" s="521"/>
      <c r="Q165" s="521"/>
      <c r="R165" s="521"/>
      <c r="S165" s="521"/>
      <c r="T165" s="521"/>
      <c r="U165" s="521"/>
      <c r="V165" s="521"/>
      <c r="W165" s="521"/>
      <c r="X165" s="521"/>
      <c r="Y165" s="521"/>
      <c r="Z165" s="521"/>
      <c r="AA165" s="521"/>
      <c r="AB165" s="521"/>
      <c r="AC165" s="521"/>
      <c r="AD165" s="521"/>
      <c r="AE165" s="521"/>
      <c r="AF165" s="521"/>
      <c r="AG165" s="521"/>
      <c r="AH165" s="521"/>
      <c r="AI165" s="521"/>
      <c r="AJ165" s="521"/>
      <c r="AK165" s="521"/>
      <c r="AL165" s="521"/>
      <c r="AM165" s="521"/>
      <c r="AN165" s="521"/>
      <c r="AO165" s="521"/>
      <c r="AP165" s="521"/>
      <c r="AQ165" s="521"/>
      <c r="AR165" s="521"/>
      <c r="AS165" s="521"/>
      <c r="AT165" s="521"/>
      <c r="AU165" s="521"/>
      <c r="AV165" s="521"/>
      <c r="AW165" s="521"/>
      <c r="AX165" s="521"/>
      <c r="AY165" s="521"/>
      <c r="AZ165" s="521"/>
      <c r="BA165" s="521"/>
      <c r="BB165" s="521"/>
      <c r="BC165" s="521"/>
      <c r="BD165" s="521"/>
      <c r="BE165" s="521"/>
      <c r="BF165" s="521"/>
      <c r="BG165" s="521"/>
      <c r="BH165" s="521"/>
      <c r="BI165" s="521"/>
      <c r="BJ165" s="521"/>
      <c r="BK165" s="521"/>
      <c r="BL165" s="521"/>
      <c r="BM165" s="521"/>
      <c r="BN165" s="652"/>
      <c r="BO165" s="652"/>
    </row>
    <row r="166" spans="2:67" s="651" customFormat="1" ht="13.5" customHeight="1">
      <c r="D166" s="521" t="s">
        <v>916</v>
      </c>
      <c r="E166" s="652"/>
      <c r="F166" s="652"/>
      <c r="G166" s="652"/>
      <c r="H166" s="652"/>
      <c r="I166" s="652"/>
      <c r="J166" s="652"/>
      <c r="K166" s="652"/>
      <c r="L166" s="652"/>
      <c r="M166" s="652"/>
      <c r="N166" s="652"/>
      <c r="O166" s="652"/>
      <c r="P166" s="652"/>
      <c r="Q166" s="652"/>
      <c r="R166" s="652"/>
      <c r="S166" s="652"/>
      <c r="T166" s="652"/>
      <c r="U166" s="652"/>
      <c r="V166" s="652"/>
      <c r="W166" s="652"/>
      <c r="X166" s="652"/>
      <c r="Y166" s="652"/>
      <c r="Z166" s="652"/>
      <c r="AA166" s="652"/>
      <c r="AB166" s="652"/>
      <c r="AC166" s="652"/>
      <c r="AD166" s="652"/>
      <c r="AE166" s="652"/>
      <c r="AF166" s="652"/>
      <c r="AG166" s="652"/>
      <c r="AH166" s="652"/>
      <c r="AI166" s="652"/>
      <c r="AJ166" s="652"/>
      <c r="AK166" s="652"/>
      <c r="AL166" s="652"/>
      <c r="AM166" s="652"/>
      <c r="AN166" s="652"/>
      <c r="AO166" s="652"/>
      <c r="AP166" s="652"/>
      <c r="AQ166" s="652"/>
      <c r="AR166" s="652"/>
      <c r="AS166" s="652"/>
      <c r="AT166" s="652"/>
      <c r="AU166" s="652"/>
      <c r="AV166" s="652"/>
      <c r="AW166" s="652"/>
      <c r="AX166" s="652"/>
      <c r="AY166" s="652"/>
      <c r="AZ166" s="652"/>
      <c r="BA166" s="652"/>
      <c r="BB166" s="652"/>
      <c r="BC166" s="652"/>
      <c r="BD166" s="652"/>
      <c r="BE166" s="652"/>
      <c r="BF166" s="652"/>
      <c r="BG166" s="652"/>
      <c r="BH166" s="652"/>
      <c r="BI166" s="652"/>
      <c r="BJ166" s="652"/>
      <c r="BK166" s="652"/>
      <c r="BL166" s="652"/>
      <c r="BM166" s="652"/>
      <c r="BN166" s="652"/>
      <c r="BO166" s="652"/>
    </row>
    <row r="167" spans="2:67" s="651" customFormat="1" ht="13.5" customHeight="1">
      <c r="D167" s="521" t="s">
        <v>917</v>
      </c>
      <c r="E167" s="521"/>
      <c r="F167" s="521"/>
      <c r="G167" s="521"/>
      <c r="H167" s="521"/>
      <c r="I167" s="521"/>
      <c r="J167" s="521"/>
      <c r="K167" s="521"/>
      <c r="L167" s="521"/>
      <c r="M167" s="521"/>
      <c r="N167" s="521"/>
      <c r="O167" s="521"/>
      <c r="P167" s="521"/>
      <c r="Q167" s="521"/>
      <c r="R167" s="521"/>
      <c r="S167" s="521"/>
      <c r="T167" s="521"/>
      <c r="U167" s="521"/>
      <c r="V167" s="521"/>
      <c r="W167" s="521"/>
      <c r="X167" s="521"/>
      <c r="Y167" s="521"/>
      <c r="Z167" s="521"/>
      <c r="AA167" s="521"/>
      <c r="AB167" s="521"/>
      <c r="AC167" s="521"/>
      <c r="AD167" s="521"/>
      <c r="AE167" s="521"/>
      <c r="AF167" s="521"/>
      <c r="AG167" s="521"/>
      <c r="AH167" s="521"/>
      <c r="AI167" s="521"/>
      <c r="AJ167" s="521"/>
      <c r="AK167" s="521"/>
      <c r="AL167" s="521"/>
      <c r="AM167" s="521"/>
      <c r="AN167" s="521"/>
      <c r="AO167" s="521"/>
      <c r="AP167" s="521"/>
      <c r="AQ167" s="521"/>
      <c r="AR167" s="521"/>
      <c r="AS167" s="521"/>
      <c r="AT167" s="521"/>
      <c r="AU167" s="521"/>
      <c r="AV167" s="521"/>
      <c r="AW167" s="521"/>
      <c r="AX167" s="521"/>
      <c r="AY167" s="521"/>
      <c r="AZ167" s="521"/>
      <c r="BA167" s="521"/>
      <c r="BB167" s="521"/>
      <c r="BC167" s="521"/>
      <c r="BD167" s="521"/>
      <c r="BE167" s="521"/>
      <c r="BF167" s="521"/>
      <c r="BG167" s="521"/>
      <c r="BH167" s="521"/>
      <c r="BI167" s="521"/>
      <c r="BJ167" s="521"/>
      <c r="BK167" s="521"/>
      <c r="BL167" s="521"/>
      <c r="BM167" s="521"/>
      <c r="BN167" s="652"/>
      <c r="BO167" s="652"/>
    </row>
    <row r="168" spans="2:67" s="651" customFormat="1" ht="13.5" customHeight="1">
      <c r="D168" s="521" t="s">
        <v>918</v>
      </c>
      <c r="E168" s="521"/>
      <c r="F168" s="521"/>
      <c r="G168" s="521"/>
      <c r="H168" s="521"/>
      <c r="I168" s="521"/>
      <c r="J168" s="521"/>
      <c r="K168" s="521"/>
      <c r="L168" s="521"/>
      <c r="M168" s="521"/>
      <c r="N168" s="521"/>
      <c r="O168" s="521"/>
      <c r="P168" s="521"/>
      <c r="Q168" s="521"/>
      <c r="R168" s="521"/>
      <c r="S168" s="521"/>
      <c r="T168" s="521"/>
      <c r="U168" s="521"/>
      <c r="V168" s="521"/>
      <c r="W168" s="521"/>
      <c r="X168" s="521"/>
      <c r="Y168" s="521"/>
      <c r="Z168" s="521"/>
      <c r="AA168" s="521"/>
      <c r="AB168" s="521"/>
      <c r="AC168" s="521"/>
      <c r="AD168" s="521"/>
      <c r="AE168" s="521"/>
      <c r="AF168" s="521"/>
      <c r="AG168" s="521"/>
      <c r="AH168" s="521"/>
      <c r="AI168" s="521"/>
      <c r="AJ168" s="521"/>
      <c r="AK168" s="521"/>
      <c r="AL168" s="521"/>
      <c r="AM168" s="521"/>
      <c r="AN168" s="521"/>
      <c r="AO168" s="521"/>
      <c r="AP168" s="521"/>
      <c r="AQ168" s="521"/>
      <c r="AR168" s="521"/>
      <c r="AS168" s="521"/>
      <c r="AT168" s="521"/>
      <c r="AU168" s="521"/>
      <c r="AV168" s="521"/>
      <c r="AW168" s="521"/>
      <c r="AX168" s="521"/>
      <c r="AY168" s="521"/>
      <c r="AZ168" s="521"/>
      <c r="BA168" s="521"/>
      <c r="BB168" s="521"/>
      <c r="BC168" s="521"/>
      <c r="BD168" s="521"/>
      <c r="BE168" s="521"/>
      <c r="BF168" s="521"/>
      <c r="BG168" s="521"/>
      <c r="BH168" s="521"/>
      <c r="BI168" s="521"/>
      <c r="BJ168" s="521"/>
      <c r="BK168" s="521"/>
      <c r="BL168" s="521"/>
      <c r="BM168" s="521"/>
      <c r="BN168" s="652"/>
      <c r="BO168" s="652"/>
    </row>
    <row r="169" spans="2:67" s="651" customFormat="1" ht="13.5" customHeight="1">
      <c r="D169" s="653" t="s">
        <v>919</v>
      </c>
      <c r="E169" s="653"/>
      <c r="F169" s="653"/>
      <c r="G169" s="653"/>
      <c r="H169" s="653"/>
      <c r="I169" s="653"/>
      <c r="J169" s="653"/>
      <c r="K169" s="653"/>
      <c r="L169" s="653"/>
      <c r="M169" s="653"/>
      <c r="N169" s="653"/>
      <c r="O169" s="653"/>
      <c r="P169" s="653"/>
      <c r="Q169" s="653"/>
      <c r="R169" s="653"/>
      <c r="S169" s="653"/>
      <c r="T169" s="653"/>
      <c r="U169" s="653"/>
      <c r="V169" s="653"/>
      <c r="W169" s="653"/>
      <c r="X169" s="653"/>
      <c r="Y169" s="653"/>
      <c r="Z169" s="653"/>
      <c r="AA169" s="653"/>
      <c r="AB169" s="653"/>
      <c r="AC169" s="653"/>
      <c r="AD169" s="653"/>
      <c r="AE169" s="653"/>
      <c r="AF169" s="653"/>
      <c r="AG169" s="653"/>
      <c r="AH169" s="653"/>
      <c r="AI169" s="653"/>
      <c r="AJ169" s="653"/>
      <c r="AK169" s="653"/>
      <c r="AL169" s="653"/>
      <c r="AM169" s="653"/>
      <c r="AN169" s="653"/>
      <c r="AO169" s="653"/>
      <c r="AP169" s="653"/>
      <c r="AQ169" s="653"/>
      <c r="AR169" s="653"/>
      <c r="AS169" s="653"/>
      <c r="AT169" s="653"/>
      <c r="AU169" s="653"/>
      <c r="AV169" s="653"/>
      <c r="AW169" s="653"/>
      <c r="AX169" s="653"/>
      <c r="AY169" s="653"/>
      <c r="AZ169" s="653"/>
      <c r="BA169" s="653"/>
      <c r="BB169" s="653"/>
      <c r="BC169" s="653"/>
      <c r="BD169" s="653"/>
      <c r="BE169" s="653"/>
      <c r="BF169" s="653"/>
      <c r="BG169" s="653"/>
      <c r="BH169" s="653"/>
      <c r="BI169" s="653"/>
      <c r="BJ169" s="653"/>
      <c r="BK169" s="653"/>
      <c r="BL169" s="653"/>
      <c r="BM169" s="653"/>
      <c r="BN169" s="652"/>
      <c r="BO169" s="652"/>
    </row>
    <row r="170" spans="2:67" s="651" customFormat="1" ht="13.5" customHeight="1">
      <c r="D170" s="521" t="s">
        <v>920</v>
      </c>
      <c r="E170" s="521"/>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1"/>
      <c r="AC170" s="521"/>
      <c r="AD170" s="521"/>
      <c r="AE170" s="521"/>
      <c r="AF170" s="521"/>
      <c r="AG170" s="521"/>
      <c r="AH170" s="521"/>
      <c r="AI170" s="521"/>
      <c r="AJ170" s="521"/>
      <c r="AK170" s="521"/>
      <c r="AL170" s="521"/>
      <c r="AM170" s="521"/>
      <c r="AN170" s="521"/>
      <c r="AO170" s="521"/>
      <c r="AP170" s="521"/>
      <c r="AQ170" s="521"/>
      <c r="AR170" s="521"/>
      <c r="AS170" s="521"/>
      <c r="AT170" s="521"/>
      <c r="AU170" s="521"/>
      <c r="AV170" s="521"/>
      <c r="AW170" s="521"/>
      <c r="AX170" s="521"/>
      <c r="AY170" s="521"/>
      <c r="AZ170" s="521"/>
      <c r="BA170" s="521"/>
      <c r="BB170" s="521"/>
      <c r="BC170" s="521"/>
      <c r="BD170" s="521"/>
      <c r="BE170" s="521"/>
      <c r="BF170" s="521"/>
      <c r="BG170" s="521"/>
      <c r="BH170" s="521"/>
      <c r="BI170" s="521"/>
      <c r="BJ170" s="521"/>
      <c r="BK170" s="521"/>
      <c r="BL170" s="521"/>
      <c r="BM170" s="521"/>
      <c r="BN170" s="652"/>
      <c r="BO170" s="652"/>
    </row>
    <row r="171" spans="2:67" s="288" customFormat="1">
      <c r="B171" s="504"/>
      <c r="D171" s="518" t="s">
        <v>921</v>
      </c>
      <c r="E171" s="518"/>
      <c r="F171" s="518"/>
    </row>
    <row r="172" spans="2:67" s="288" customFormat="1">
      <c r="B172" s="504"/>
      <c r="D172" s="518" t="s">
        <v>922</v>
      </c>
      <c r="E172" s="518"/>
      <c r="F172" s="518"/>
    </row>
    <row r="173" spans="2:67" s="288" customFormat="1" ht="13.5" customHeight="1">
      <c r="D173" s="518" t="s">
        <v>923</v>
      </c>
      <c r="E173" s="518"/>
      <c r="F173" s="518"/>
      <c r="G173" s="518"/>
      <c r="H173" s="518"/>
      <c r="I173" s="518"/>
      <c r="J173" s="518"/>
      <c r="K173" s="518"/>
      <c r="L173" s="518"/>
      <c r="M173" s="518"/>
      <c r="N173" s="518"/>
      <c r="O173" s="518"/>
      <c r="P173" s="518"/>
      <c r="Q173" s="518"/>
      <c r="R173" s="518"/>
      <c r="S173" s="518"/>
      <c r="T173" s="518"/>
      <c r="U173" s="518"/>
      <c r="V173" s="518"/>
      <c r="W173" s="518"/>
      <c r="X173" s="518"/>
      <c r="Y173" s="518"/>
      <c r="Z173" s="518"/>
      <c r="AA173" s="518"/>
      <c r="AB173" s="518"/>
      <c r="AC173" s="518"/>
      <c r="AD173" s="518"/>
      <c r="AE173" s="518"/>
      <c r="AF173" s="518"/>
      <c r="AG173" s="518"/>
      <c r="AH173" s="518"/>
      <c r="AI173" s="518"/>
      <c r="AJ173" s="518"/>
      <c r="AK173" s="518"/>
      <c r="AL173" s="518"/>
      <c r="AM173" s="518"/>
      <c r="AN173" s="518"/>
      <c r="AO173" s="518"/>
      <c r="AP173" s="518"/>
      <c r="AQ173" s="518"/>
      <c r="AR173" s="518"/>
      <c r="AS173" s="518"/>
      <c r="AT173" s="518"/>
      <c r="AU173" s="518"/>
      <c r="AV173" s="518"/>
      <c r="AW173" s="518"/>
      <c r="AX173" s="518"/>
      <c r="AY173" s="518"/>
      <c r="AZ173" s="518"/>
      <c r="BA173" s="518"/>
      <c r="BB173" s="518"/>
      <c r="BC173" s="518"/>
      <c r="BD173" s="518"/>
      <c r="BE173" s="518"/>
      <c r="BF173" s="518"/>
      <c r="BG173" s="518"/>
      <c r="BH173" s="518"/>
      <c r="BI173" s="518"/>
      <c r="BJ173" s="518"/>
      <c r="BK173" s="518"/>
      <c r="BL173" s="518"/>
      <c r="BM173" s="518"/>
      <c r="BN173" s="646"/>
      <c r="BO173" s="646"/>
    </row>
    <row r="174" spans="2:67" s="288" customFormat="1" ht="13.5" customHeight="1">
      <c r="D174" s="518" t="s">
        <v>780</v>
      </c>
      <c r="E174" s="518"/>
      <c r="F174" s="518"/>
      <c r="G174" s="518"/>
      <c r="H174" s="518"/>
      <c r="I174" s="518"/>
      <c r="J174" s="518"/>
      <c r="K174" s="518"/>
      <c r="L174" s="518"/>
      <c r="M174" s="518"/>
      <c r="N174" s="518"/>
      <c r="O174" s="518"/>
      <c r="P174" s="518"/>
      <c r="Q174" s="518"/>
      <c r="R174" s="518"/>
      <c r="S174" s="518"/>
      <c r="T174" s="518"/>
      <c r="U174" s="518"/>
      <c r="V174" s="518"/>
      <c r="W174" s="518"/>
      <c r="X174" s="518"/>
      <c r="Y174" s="518"/>
      <c r="Z174" s="518"/>
      <c r="AA174" s="518"/>
      <c r="AB174" s="518"/>
      <c r="AC174" s="518"/>
      <c r="AD174" s="518"/>
      <c r="AE174" s="518"/>
      <c r="AF174" s="518"/>
      <c r="AG174" s="518"/>
      <c r="AH174" s="518"/>
      <c r="AI174" s="518"/>
      <c r="AJ174" s="518"/>
      <c r="AK174" s="518"/>
      <c r="AL174" s="518"/>
      <c r="AM174" s="518"/>
      <c r="AN174" s="518"/>
      <c r="AO174" s="518"/>
      <c r="AP174" s="518"/>
      <c r="AQ174" s="518"/>
      <c r="AR174" s="518"/>
      <c r="AS174" s="518"/>
      <c r="AT174" s="518"/>
      <c r="AU174" s="518"/>
      <c r="AV174" s="518"/>
      <c r="AW174" s="518"/>
      <c r="AX174" s="518"/>
      <c r="AY174" s="518"/>
      <c r="AZ174" s="518"/>
      <c r="BA174" s="518"/>
      <c r="BB174" s="518"/>
      <c r="BC174" s="518"/>
      <c r="BD174" s="518"/>
      <c r="BE174" s="518"/>
      <c r="BF174" s="518"/>
      <c r="BG174" s="518"/>
      <c r="BH174" s="518"/>
      <c r="BI174" s="518"/>
      <c r="BJ174" s="518"/>
      <c r="BK174" s="518"/>
      <c r="BL174" s="518"/>
      <c r="BM174" s="518"/>
      <c r="BN174" s="646"/>
      <c r="BO174" s="646"/>
    </row>
    <row r="175" spans="2:67" s="654" customFormat="1" ht="13.5" customHeight="1">
      <c r="D175" s="517" t="s">
        <v>781</v>
      </c>
      <c r="E175" s="517"/>
      <c r="F175" s="517"/>
      <c r="G175" s="517"/>
      <c r="H175" s="517"/>
      <c r="I175" s="517"/>
      <c r="J175" s="517"/>
      <c r="K175" s="517"/>
      <c r="L175" s="517"/>
      <c r="M175" s="517"/>
      <c r="N175" s="517"/>
      <c r="O175" s="517"/>
      <c r="P175" s="517"/>
      <c r="Q175" s="517"/>
      <c r="R175" s="517"/>
      <c r="S175" s="517"/>
      <c r="T175" s="517"/>
      <c r="U175" s="517"/>
      <c r="V175" s="517"/>
      <c r="W175" s="517"/>
      <c r="X175" s="517"/>
      <c r="Y175" s="517"/>
      <c r="Z175" s="517"/>
      <c r="AA175" s="517"/>
      <c r="AB175" s="517"/>
      <c r="AC175" s="517"/>
      <c r="AD175" s="517"/>
      <c r="AE175" s="517"/>
      <c r="AF175" s="517"/>
      <c r="AG175" s="517"/>
      <c r="AH175" s="517"/>
      <c r="AI175" s="517"/>
      <c r="AJ175" s="517"/>
      <c r="AK175" s="517"/>
      <c r="AL175" s="517"/>
      <c r="AM175" s="517"/>
      <c r="AN175" s="517"/>
      <c r="AO175" s="517"/>
      <c r="AP175" s="517"/>
      <c r="AQ175" s="517"/>
      <c r="AR175" s="517"/>
      <c r="AS175" s="517"/>
      <c r="AT175" s="517"/>
      <c r="AU175" s="517"/>
      <c r="AV175" s="517"/>
      <c r="AW175" s="517"/>
      <c r="AX175" s="517"/>
      <c r="AY175" s="517"/>
      <c r="AZ175" s="517"/>
      <c r="BA175" s="517"/>
      <c r="BB175" s="517"/>
      <c r="BC175" s="517"/>
      <c r="BD175" s="517"/>
      <c r="BE175" s="517"/>
      <c r="BF175" s="517"/>
      <c r="BG175" s="517"/>
      <c r="BH175" s="517"/>
      <c r="BI175" s="517"/>
      <c r="BJ175" s="517"/>
      <c r="BK175" s="517"/>
      <c r="BL175" s="517"/>
      <c r="BM175" s="517"/>
      <c r="BN175" s="517"/>
      <c r="BO175" s="517"/>
    </row>
    <row r="176" spans="2:67" s="654" customFormat="1" ht="13.5" customHeight="1">
      <c r="D176" s="517" t="s">
        <v>924</v>
      </c>
      <c r="E176" s="517"/>
      <c r="F176" s="517"/>
      <c r="G176" s="517"/>
      <c r="H176" s="517"/>
      <c r="I176" s="517"/>
      <c r="J176" s="517"/>
      <c r="K176" s="517"/>
      <c r="L176" s="517"/>
      <c r="M176" s="517"/>
      <c r="N176" s="517"/>
      <c r="O176" s="517"/>
      <c r="P176" s="517"/>
      <c r="Q176" s="517"/>
      <c r="R176" s="517"/>
      <c r="S176" s="517"/>
      <c r="T176" s="517"/>
      <c r="U176" s="517"/>
      <c r="V176" s="517"/>
      <c r="W176" s="517"/>
      <c r="X176" s="517"/>
      <c r="Y176" s="517"/>
      <c r="Z176" s="517"/>
      <c r="AA176" s="517"/>
      <c r="AB176" s="517"/>
      <c r="AC176" s="517"/>
      <c r="AD176" s="517"/>
      <c r="AE176" s="517"/>
      <c r="AF176" s="517"/>
      <c r="AG176" s="517"/>
      <c r="AH176" s="517"/>
      <c r="AI176" s="517"/>
      <c r="AJ176" s="517"/>
      <c r="AK176" s="517"/>
      <c r="AL176" s="517"/>
      <c r="AM176" s="517"/>
      <c r="AN176" s="517"/>
      <c r="AO176" s="517"/>
      <c r="AP176" s="517"/>
      <c r="AQ176" s="517"/>
      <c r="AR176" s="517"/>
      <c r="AS176" s="517"/>
      <c r="AT176" s="517"/>
      <c r="AU176" s="517"/>
      <c r="AV176" s="517"/>
      <c r="AW176" s="517"/>
      <c r="AX176" s="517"/>
      <c r="AY176" s="517"/>
      <c r="AZ176" s="517"/>
      <c r="BA176" s="517"/>
      <c r="BB176" s="517"/>
      <c r="BC176" s="517"/>
      <c r="BD176" s="517"/>
      <c r="BE176" s="517"/>
      <c r="BF176" s="517"/>
      <c r="BG176" s="517"/>
      <c r="BH176" s="517"/>
      <c r="BI176" s="517"/>
      <c r="BJ176" s="517"/>
      <c r="BK176" s="517"/>
      <c r="BL176" s="517"/>
      <c r="BM176" s="517"/>
      <c r="BN176" s="508"/>
      <c r="BO176" s="508"/>
    </row>
    <row r="177" spans="4:67" s="654" customFormat="1" ht="13.5" customHeight="1">
      <c r="D177" s="518" t="s">
        <v>784</v>
      </c>
      <c r="E177" s="518"/>
      <c r="F177" s="518"/>
      <c r="G177" s="518"/>
      <c r="H177" s="518"/>
      <c r="I177" s="518"/>
      <c r="J177" s="518"/>
      <c r="K177" s="518"/>
      <c r="L177" s="518"/>
      <c r="M177" s="518"/>
      <c r="N177" s="518"/>
      <c r="O177" s="518"/>
      <c r="P177" s="518"/>
      <c r="Q177" s="518"/>
      <c r="R177" s="518"/>
      <c r="S177" s="518"/>
      <c r="T177" s="518"/>
      <c r="U177" s="518"/>
      <c r="V177" s="518"/>
      <c r="W177" s="518"/>
      <c r="X177" s="518"/>
      <c r="Y177" s="518"/>
      <c r="Z177" s="518"/>
      <c r="AA177" s="518"/>
      <c r="AB177" s="518"/>
      <c r="AC177" s="518"/>
      <c r="AD177" s="518"/>
      <c r="AE177" s="518"/>
      <c r="AF177" s="518"/>
      <c r="AG177" s="518"/>
      <c r="AH177" s="518"/>
      <c r="AI177" s="518"/>
      <c r="AJ177" s="518"/>
      <c r="AK177" s="518"/>
      <c r="AL177" s="518"/>
      <c r="AM177" s="518"/>
      <c r="AN177" s="518"/>
      <c r="AO177" s="518"/>
      <c r="AP177" s="518"/>
      <c r="AQ177" s="518"/>
      <c r="AR177" s="518"/>
      <c r="AS177" s="518"/>
      <c r="AT177" s="518"/>
      <c r="AU177" s="518"/>
      <c r="AV177" s="518"/>
      <c r="AW177" s="518"/>
      <c r="AX177" s="518"/>
      <c r="AY177" s="518"/>
      <c r="AZ177" s="518"/>
      <c r="BA177" s="518"/>
      <c r="BB177" s="518"/>
      <c r="BC177" s="518"/>
      <c r="BD177" s="518"/>
      <c r="BE177" s="518"/>
      <c r="BF177" s="518"/>
      <c r="BG177" s="518"/>
      <c r="BH177" s="518"/>
      <c r="BI177" s="518"/>
      <c r="BJ177" s="518"/>
      <c r="BK177" s="518"/>
      <c r="BL177" s="518"/>
      <c r="BM177" s="518"/>
      <c r="BN177" s="517"/>
      <c r="BO177" s="517"/>
    </row>
    <row r="178" spans="4:67" s="654" customFormat="1">
      <c r="D178" s="517" t="s">
        <v>785</v>
      </c>
      <c r="E178" s="517"/>
      <c r="F178" s="517"/>
      <c r="G178" s="517"/>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7"/>
      <c r="AY178" s="517"/>
      <c r="AZ178" s="517"/>
      <c r="BA178" s="517"/>
      <c r="BB178" s="517"/>
      <c r="BC178" s="517"/>
      <c r="BD178" s="517"/>
      <c r="BE178" s="517"/>
      <c r="BF178" s="517"/>
      <c r="BG178" s="517"/>
      <c r="BH178" s="517"/>
      <c r="BI178" s="517"/>
      <c r="BJ178" s="517"/>
      <c r="BK178" s="517"/>
      <c r="BL178" s="517"/>
      <c r="BM178" s="517"/>
      <c r="BN178" s="517"/>
      <c r="BO178" s="517"/>
    </row>
    <row r="179" spans="4:67" s="654" customFormat="1">
      <c r="D179" s="517" t="s">
        <v>786</v>
      </c>
      <c r="E179" s="517"/>
      <c r="F179" s="517"/>
      <c r="G179" s="517"/>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7"/>
      <c r="AY179" s="517"/>
      <c r="AZ179" s="517"/>
      <c r="BA179" s="517"/>
      <c r="BB179" s="517"/>
      <c r="BC179" s="517"/>
      <c r="BD179" s="517"/>
      <c r="BE179" s="517"/>
      <c r="BF179" s="517"/>
      <c r="BG179" s="517"/>
      <c r="BH179" s="517"/>
      <c r="BI179" s="517"/>
      <c r="BJ179" s="517"/>
      <c r="BK179" s="517"/>
      <c r="BL179" s="517"/>
      <c r="BM179" s="517"/>
      <c r="BN179" s="517"/>
      <c r="BO179" s="517"/>
    </row>
    <row r="180" spans="4:67" s="654" customFormat="1" ht="13.5" customHeight="1">
      <c r="D180" s="518" t="s">
        <v>787</v>
      </c>
      <c r="E180" s="518"/>
      <c r="F180" s="518"/>
      <c r="G180" s="518"/>
      <c r="H180" s="518"/>
      <c r="I180" s="518"/>
      <c r="J180" s="518"/>
      <c r="K180" s="518"/>
      <c r="L180" s="518"/>
      <c r="M180" s="518"/>
      <c r="N180" s="518"/>
      <c r="O180" s="518"/>
      <c r="P180" s="518"/>
      <c r="Q180" s="518"/>
      <c r="R180" s="518"/>
      <c r="S180" s="518"/>
      <c r="T180" s="518"/>
      <c r="U180" s="518"/>
      <c r="V180" s="518"/>
      <c r="W180" s="518"/>
      <c r="X180" s="518"/>
      <c r="Y180" s="518"/>
      <c r="Z180" s="518"/>
      <c r="AA180" s="518"/>
      <c r="AB180" s="518"/>
      <c r="AC180" s="518"/>
      <c r="AD180" s="518"/>
      <c r="AE180" s="518"/>
      <c r="AF180" s="518"/>
      <c r="AG180" s="518"/>
      <c r="AH180" s="518"/>
      <c r="AI180" s="518"/>
      <c r="AJ180" s="518"/>
      <c r="AK180" s="518"/>
      <c r="AL180" s="518"/>
      <c r="AM180" s="518"/>
      <c r="AN180" s="518"/>
      <c r="AO180" s="518"/>
      <c r="AP180" s="518"/>
      <c r="AQ180" s="518"/>
      <c r="AR180" s="518"/>
      <c r="AS180" s="518"/>
      <c r="AT180" s="518"/>
      <c r="AU180" s="518"/>
      <c r="AV180" s="518"/>
      <c r="AW180" s="518"/>
      <c r="AX180" s="518"/>
      <c r="AY180" s="518"/>
      <c r="AZ180" s="518"/>
      <c r="BA180" s="518"/>
      <c r="BB180" s="518"/>
      <c r="BC180" s="518"/>
      <c r="BD180" s="518"/>
      <c r="BE180" s="518"/>
      <c r="BF180" s="518"/>
      <c r="BG180" s="518"/>
      <c r="BH180" s="518"/>
      <c r="BI180" s="518"/>
      <c r="BJ180" s="518"/>
      <c r="BK180" s="518"/>
      <c r="BL180" s="518"/>
      <c r="BM180" s="518"/>
      <c r="BN180" s="508"/>
      <c r="BO180" s="508"/>
    </row>
    <row r="181" spans="4:67" s="654" customFormat="1" ht="13.5" customHeight="1">
      <c r="D181" s="518" t="s">
        <v>925</v>
      </c>
      <c r="E181" s="518"/>
      <c r="F181" s="518"/>
      <c r="G181" s="518"/>
      <c r="H181" s="518"/>
      <c r="I181" s="518"/>
      <c r="J181" s="518"/>
      <c r="K181" s="518"/>
      <c r="L181" s="518"/>
      <c r="M181" s="518"/>
      <c r="N181" s="518"/>
      <c r="O181" s="518"/>
      <c r="P181" s="518"/>
      <c r="Q181" s="518"/>
      <c r="R181" s="518"/>
      <c r="S181" s="518"/>
      <c r="T181" s="518"/>
      <c r="U181" s="518"/>
      <c r="V181" s="518"/>
      <c r="W181" s="518"/>
      <c r="X181" s="518"/>
      <c r="Y181" s="517"/>
      <c r="Z181" s="517"/>
      <c r="AA181" s="517"/>
      <c r="AB181" s="517"/>
      <c r="AC181" s="517"/>
      <c r="AD181" s="517"/>
      <c r="AE181" s="517"/>
      <c r="AF181" s="517"/>
      <c r="AG181" s="517"/>
      <c r="AH181" s="517"/>
      <c r="AI181" s="517"/>
      <c r="AJ181" s="517"/>
      <c r="AK181" s="517"/>
      <c r="AL181" s="517"/>
      <c r="AM181" s="517"/>
      <c r="AN181" s="517"/>
      <c r="AO181" s="517"/>
      <c r="AP181" s="517"/>
      <c r="AQ181" s="517"/>
      <c r="AR181" s="517"/>
      <c r="AS181" s="517"/>
      <c r="AT181" s="517"/>
      <c r="AU181" s="517"/>
      <c r="AV181" s="517"/>
      <c r="AW181" s="517"/>
      <c r="AX181" s="517"/>
      <c r="AY181" s="517"/>
      <c r="AZ181" s="517"/>
      <c r="BA181" s="517"/>
      <c r="BB181" s="517"/>
      <c r="BC181" s="517"/>
      <c r="BD181" s="517"/>
      <c r="BE181" s="517"/>
      <c r="BF181" s="517"/>
      <c r="BG181" s="517"/>
      <c r="BH181" s="517"/>
      <c r="BI181" s="517"/>
      <c r="BJ181" s="517"/>
      <c r="BK181" s="517"/>
      <c r="BL181" s="517"/>
      <c r="BM181" s="517"/>
      <c r="BN181" s="508"/>
      <c r="BO181" s="508"/>
    </row>
    <row r="182" spans="4:67" s="654" customFormat="1" ht="13.5" customHeight="1">
      <c r="D182" s="649" t="s">
        <v>926</v>
      </c>
      <c r="E182" s="649"/>
      <c r="F182" s="649"/>
      <c r="G182" s="649"/>
      <c r="H182" s="649"/>
      <c r="I182" s="649"/>
      <c r="J182" s="649"/>
      <c r="K182" s="649"/>
      <c r="L182" s="649"/>
      <c r="M182" s="649"/>
      <c r="N182" s="649"/>
      <c r="O182" s="649"/>
      <c r="P182" s="649"/>
      <c r="Q182" s="649"/>
      <c r="R182" s="649"/>
      <c r="S182" s="649"/>
      <c r="T182" s="649"/>
      <c r="U182" s="649"/>
      <c r="V182" s="649"/>
      <c r="W182" s="649"/>
      <c r="X182" s="649"/>
      <c r="Y182" s="655"/>
      <c r="Z182" s="655"/>
      <c r="AA182" s="655"/>
      <c r="AB182" s="655"/>
      <c r="AC182" s="655"/>
      <c r="AD182" s="655"/>
      <c r="AE182" s="655"/>
      <c r="AF182" s="655"/>
      <c r="AG182" s="655"/>
      <c r="AH182" s="655"/>
      <c r="AI182" s="655"/>
      <c r="AJ182" s="655"/>
      <c r="AK182" s="655"/>
      <c r="AL182" s="655"/>
      <c r="AM182" s="655"/>
      <c r="AN182" s="655"/>
      <c r="AO182" s="655"/>
      <c r="AP182" s="655"/>
      <c r="AQ182" s="655"/>
      <c r="AR182" s="655"/>
      <c r="AS182" s="655"/>
      <c r="AT182" s="655"/>
      <c r="AU182" s="655"/>
      <c r="AV182" s="655"/>
      <c r="AW182" s="655"/>
      <c r="AX182" s="655"/>
      <c r="AY182" s="655"/>
      <c r="AZ182" s="655"/>
      <c r="BA182" s="655"/>
      <c r="BB182" s="655"/>
      <c r="BC182" s="655"/>
      <c r="BD182" s="655"/>
      <c r="BE182" s="655"/>
      <c r="BF182" s="655"/>
      <c r="BG182" s="655"/>
      <c r="BH182" s="655"/>
      <c r="BI182" s="655"/>
      <c r="BJ182" s="655"/>
      <c r="BK182" s="655"/>
      <c r="BL182" s="655"/>
      <c r="BM182" s="655"/>
      <c r="BN182" s="508"/>
      <c r="BO182" s="508"/>
    </row>
    <row r="183" spans="4:67" ht="13.5" customHeight="1"/>
  </sheetData>
  <mergeCells count="900">
    <mergeCell ref="AH118:AL118"/>
    <mergeCell ref="AN118:AP118"/>
    <mergeCell ref="C108:I109"/>
    <mergeCell ref="J108:S109"/>
    <mergeCell ref="T108:U109"/>
    <mergeCell ref="V108:AE109"/>
    <mergeCell ref="AF108:AG109"/>
    <mergeCell ref="C120:I120"/>
    <mergeCell ref="J120:U120"/>
    <mergeCell ref="V120:W120"/>
    <mergeCell ref="AH116:AL116"/>
    <mergeCell ref="AN116:AP116"/>
    <mergeCell ref="AH114:AS114"/>
    <mergeCell ref="AH115:AL115"/>
    <mergeCell ref="AN115:AP115"/>
    <mergeCell ref="AR115:AS115"/>
    <mergeCell ref="AF110:AG111"/>
    <mergeCell ref="C112:I112"/>
    <mergeCell ref="J112:S112"/>
    <mergeCell ref="T112:U112"/>
    <mergeCell ref="V112:AE112"/>
    <mergeCell ref="AF112:AG112"/>
    <mergeCell ref="C110:I111"/>
    <mergeCell ref="C121:I121"/>
    <mergeCell ref="J121:U121"/>
    <mergeCell ref="V121:W121"/>
    <mergeCell ref="AF118:AG118"/>
    <mergeCell ref="AR116:AS116"/>
    <mergeCell ref="C117:I117"/>
    <mergeCell ref="J117:O117"/>
    <mergeCell ref="Q117:R117"/>
    <mergeCell ref="T117:U117"/>
    <mergeCell ref="V117:AA117"/>
    <mergeCell ref="AC117:AD117"/>
    <mergeCell ref="AR118:AS118"/>
    <mergeCell ref="B119:I119"/>
    <mergeCell ref="J119:W119"/>
    <mergeCell ref="AF117:AG117"/>
    <mergeCell ref="AH117:AL117"/>
    <mergeCell ref="AN117:AP117"/>
    <mergeCell ref="AR117:AS117"/>
    <mergeCell ref="C118:I118"/>
    <mergeCell ref="J118:O118"/>
    <mergeCell ref="Q118:R118"/>
    <mergeCell ref="T118:U118"/>
    <mergeCell ref="V118:AA118"/>
    <mergeCell ref="AC118:AD118"/>
    <mergeCell ref="B107:B118"/>
    <mergeCell ref="C107:I107"/>
    <mergeCell ref="J107:U107"/>
    <mergeCell ref="V107:AG107"/>
    <mergeCell ref="C116:I116"/>
    <mergeCell ref="J116:O116"/>
    <mergeCell ref="Q116:R116"/>
    <mergeCell ref="T116:U116"/>
    <mergeCell ref="V116:AA116"/>
    <mergeCell ref="AC116:AD116"/>
    <mergeCell ref="AF116:AG116"/>
    <mergeCell ref="C113:I114"/>
    <mergeCell ref="J113:U114"/>
    <mergeCell ref="V113:AG114"/>
    <mergeCell ref="C115:I115"/>
    <mergeCell ref="J115:O115"/>
    <mergeCell ref="Q115:R115"/>
    <mergeCell ref="T115:U115"/>
    <mergeCell ref="V115:AA115"/>
    <mergeCell ref="AC115:AD115"/>
    <mergeCell ref="AF115:AG115"/>
    <mergeCell ref="J110:S111"/>
    <mergeCell ref="T110:U111"/>
    <mergeCell ref="V110:AE111"/>
    <mergeCell ref="AG105:AO105"/>
    <mergeCell ref="AG106:AO106"/>
    <mergeCell ref="AP106:AQ106"/>
    <mergeCell ref="AR106:AW106"/>
    <mergeCell ref="AX106:AY106"/>
    <mergeCell ref="AZ106:BF106"/>
    <mergeCell ref="BG106:BH106"/>
    <mergeCell ref="AP105:AQ105"/>
    <mergeCell ref="AR105:AW105"/>
    <mergeCell ref="AX105:AY105"/>
    <mergeCell ref="AZ105:BF105"/>
    <mergeCell ref="BG105:BH105"/>
    <mergeCell ref="AG103:AQ103"/>
    <mergeCell ref="AR103:AY103"/>
    <mergeCell ref="AZ103:BH103"/>
    <mergeCell ref="D104:N104"/>
    <mergeCell ref="O104:U104"/>
    <mergeCell ref="V104:W104"/>
    <mergeCell ref="X104:AD104"/>
    <mergeCell ref="AE104:AF104"/>
    <mergeCell ref="AG104:AO104"/>
    <mergeCell ref="AP104:AQ104"/>
    <mergeCell ref="AR104:AW104"/>
    <mergeCell ref="AX104:AY104"/>
    <mergeCell ref="AZ104:BF104"/>
    <mergeCell ref="BG104:BH104"/>
    <mergeCell ref="O101:AD101"/>
    <mergeCell ref="AE101:AF101"/>
    <mergeCell ref="D102:N102"/>
    <mergeCell ref="O102:AD102"/>
    <mergeCell ref="AE102:AF102"/>
    <mergeCell ref="C103:C106"/>
    <mergeCell ref="D103:N103"/>
    <mergeCell ref="O103:W103"/>
    <mergeCell ref="X103:AF103"/>
    <mergeCell ref="D106:N106"/>
    <mergeCell ref="O106:U106"/>
    <mergeCell ref="V106:W106"/>
    <mergeCell ref="X106:AD106"/>
    <mergeCell ref="AE106:AF106"/>
    <mergeCell ref="D105:N105"/>
    <mergeCell ref="O105:U105"/>
    <mergeCell ref="V105:W105"/>
    <mergeCell ref="X105:AD105"/>
    <mergeCell ref="AE105:AF105"/>
    <mergeCell ref="B97:B106"/>
    <mergeCell ref="C97:N97"/>
    <mergeCell ref="O97:W97"/>
    <mergeCell ref="X97:AF97"/>
    <mergeCell ref="AG97:AQ97"/>
    <mergeCell ref="AR97:AY97"/>
    <mergeCell ref="AZ97:BH97"/>
    <mergeCell ref="C98:N98"/>
    <mergeCell ref="AR98:AW98"/>
    <mergeCell ref="AX98:AY98"/>
    <mergeCell ref="AZ98:BG98"/>
    <mergeCell ref="C99:C102"/>
    <mergeCell ref="D99:N99"/>
    <mergeCell ref="O99:AF99"/>
    <mergeCell ref="D100:N100"/>
    <mergeCell ref="O100:AD100"/>
    <mergeCell ref="AE100:AF100"/>
    <mergeCell ref="D101:N101"/>
    <mergeCell ref="O98:U98"/>
    <mergeCell ref="V98:W98"/>
    <mergeCell ref="X98:AD98"/>
    <mergeCell ref="AE98:AF98"/>
    <mergeCell ref="AG98:AO98"/>
    <mergeCell ref="AP98:AQ98"/>
    <mergeCell ref="BI92:BO92"/>
    <mergeCell ref="C93:N93"/>
    <mergeCell ref="O93:W93"/>
    <mergeCell ref="X93:AD93"/>
    <mergeCell ref="AE93:AF93"/>
    <mergeCell ref="AG93:AO93"/>
    <mergeCell ref="AP93:AQ93"/>
    <mergeCell ref="AR93:AW93"/>
    <mergeCell ref="AX93:AY93"/>
    <mergeCell ref="AZ93:BG93"/>
    <mergeCell ref="BI93:BO121"/>
    <mergeCell ref="C94:N94"/>
    <mergeCell ref="O94:W94"/>
    <mergeCell ref="X94:AD94"/>
    <mergeCell ref="AE94:AF94"/>
    <mergeCell ref="AG94:AO94"/>
    <mergeCell ref="AP94:AQ94"/>
    <mergeCell ref="AR94:AW94"/>
    <mergeCell ref="AX94:AY94"/>
    <mergeCell ref="AZ94:BG94"/>
    <mergeCell ref="C95:N95"/>
    <mergeCell ref="O95:U95"/>
    <mergeCell ref="V95:W95"/>
    <mergeCell ref="X95:AD95"/>
    <mergeCell ref="A92:A121"/>
    <mergeCell ref="B92:B96"/>
    <mergeCell ref="C92:N92"/>
    <mergeCell ref="O92:W92"/>
    <mergeCell ref="X92:AF92"/>
    <mergeCell ref="A38:A91"/>
    <mergeCell ref="AG92:AQ92"/>
    <mergeCell ref="AR92:AY92"/>
    <mergeCell ref="AZ92:BH92"/>
    <mergeCell ref="AE95:AF95"/>
    <mergeCell ref="AG95:AO95"/>
    <mergeCell ref="AP95:AQ95"/>
    <mergeCell ref="AR95:AW95"/>
    <mergeCell ref="AX95:AY95"/>
    <mergeCell ref="AZ95:BG95"/>
    <mergeCell ref="C96:N96"/>
    <mergeCell ref="O96:W96"/>
    <mergeCell ref="X96:AD96"/>
    <mergeCell ref="AE96:AF96"/>
    <mergeCell ref="AG96:AO96"/>
    <mergeCell ref="AP96:AQ96"/>
    <mergeCell ref="AR96:AW96"/>
    <mergeCell ref="AX96:AY96"/>
    <mergeCell ref="AZ96:BG96"/>
    <mergeCell ref="BI89:BO91"/>
    <mergeCell ref="C90:L90"/>
    <mergeCell ref="M90:P90"/>
    <mergeCell ref="R90:U90"/>
    <mergeCell ref="W90:Z90"/>
    <mergeCell ref="AB90:AE90"/>
    <mergeCell ref="C89:L89"/>
    <mergeCell ref="M89:P89"/>
    <mergeCell ref="R89:U89"/>
    <mergeCell ref="W89:Z89"/>
    <mergeCell ref="AB89:AE89"/>
    <mergeCell ref="AG89:AJ89"/>
    <mergeCell ref="AG90:AJ90"/>
    <mergeCell ref="AL90:AR90"/>
    <mergeCell ref="AT90:AX90"/>
    <mergeCell ref="BB90:BC90"/>
    <mergeCell ref="BE90:BG90"/>
    <mergeCell ref="C91:L91"/>
    <mergeCell ref="M91:P91"/>
    <mergeCell ref="R91:U91"/>
    <mergeCell ref="W91:Z91"/>
    <mergeCell ref="AB91:AE91"/>
    <mergeCell ref="AG91:AJ91"/>
    <mergeCell ref="AL91:AR91"/>
    <mergeCell ref="BI85:BO88"/>
    <mergeCell ref="M86:Q88"/>
    <mergeCell ref="AG86:AK88"/>
    <mergeCell ref="R87:V88"/>
    <mergeCell ref="W87:AA88"/>
    <mergeCell ref="AL87:AS88"/>
    <mergeCell ref="AT87:AY88"/>
    <mergeCell ref="AB88:AF88"/>
    <mergeCell ref="AZ88:BA88"/>
    <mergeCell ref="AG84:AJ84"/>
    <mergeCell ref="AL84:AR84"/>
    <mergeCell ref="AT84:AX84"/>
    <mergeCell ref="BB84:BC84"/>
    <mergeCell ref="BE84:BG84"/>
    <mergeCell ref="B85:B91"/>
    <mergeCell ref="C85:L88"/>
    <mergeCell ref="M85:AY85"/>
    <mergeCell ref="BB85:BD88"/>
    <mergeCell ref="BE85:BH88"/>
    <mergeCell ref="AL89:AR89"/>
    <mergeCell ref="AT89:AX89"/>
    <mergeCell ref="BB89:BC89"/>
    <mergeCell ref="BE89:BG89"/>
    <mergeCell ref="AT91:AX91"/>
    <mergeCell ref="BB91:BC91"/>
    <mergeCell ref="BE91:BG91"/>
    <mergeCell ref="BB82:BC82"/>
    <mergeCell ref="BE82:BG82"/>
    <mergeCell ref="BI82:BO84"/>
    <mergeCell ref="C83:L83"/>
    <mergeCell ref="M83:P83"/>
    <mergeCell ref="R83:U83"/>
    <mergeCell ref="W83:Z83"/>
    <mergeCell ref="AB83:AE83"/>
    <mergeCell ref="C82:L82"/>
    <mergeCell ref="M82:P82"/>
    <mergeCell ref="R82:U82"/>
    <mergeCell ref="W82:Z82"/>
    <mergeCell ref="AB82:AE82"/>
    <mergeCell ref="AG82:AJ82"/>
    <mergeCell ref="AG83:AJ83"/>
    <mergeCell ref="AL83:AR83"/>
    <mergeCell ref="AT83:AX83"/>
    <mergeCell ref="BB83:BC83"/>
    <mergeCell ref="BE83:BG83"/>
    <mergeCell ref="C84:L84"/>
    <mergeCell ref="M84:P84"/>
    <mergeCell ref="R84:U84"/>
    <mergeCell ref="W84:Z84"/>
    <mergeCell ref="AB84:AE84"/>
    <mergeCell ref="AB80:AF81"/>
    <mergeCell ref="AG80:AK81"/>
    <mergeCell ref="AT80:AY81"/>
    <mergeCell ref="AZ80:BA81"/>
    <mergeCell ref="R81:V81"/>
    <mergeCell ref="AL81:AS81"/>
    <mergeCell ref="BE78:BF78"/>
    <mergeCell ref="BJ78:BL78"/>
    <mergeCell ref="B79:B84"/>
    <mergeCell ref="C79:L81"/>
    <mergeCell ref="M79:AY79"/>
    <mergeCell ref="BB79:BD81"/>
    <mergeCell ref="BE79:BH81"/>
    <mergeCell ref="BI79:BO81"/>
    <mergeCell ref="M80:Q81"/>
    <mergeCell ref="W80:AA81"/>
    <mergeCell ref="AK78:AL78"/>
    <mergeCell ref="AN78:AO78"/>
    <mergeCell ref="AQ78:AR78"/>
    <mergeCell ref="AT78:AU78"/>
    <mergeCell ref="AW78:AX78"/>
    <mergeCell ref="BB78:BC78"/>
    <mergeCell ref="AL82:AR82"/>
    <mergeCell ref="AT82:AX82"/>
    <mergeCell ref="BJ77:BL77"/>
    <mergeCell ref="C78:L78"/>
    <mergeCell ref="M78:N78"/>
    <mergeCell ref="P78:Q78"/>
    <mergeCell ref="S78:T78"/>
    <mergeCell ref="V78:W78"/>
    <mergeCell ref="Y78:Z78"/>
    <mergeCell ref="AB78:AC78"/>
    <mergeCell ref="AE78:AF78"/>
    <mergeCell ref="AH78:AI78"/>
    <mergeCell ref="AT77:AU77"/>
    <mergeCell ref="AW77:AY77"/>
    <mergeCell ref="AZ77:BA77"/>
    <mergeCell ref="BB77:BD77"/>
    <mergeCell ref="BE77:BG77"/>
    <mergeCell ref="BH77:BI77"/>
    <mergeCell ref="AB77:AD77"/>
    <mergeCell ref="AE77:AG77"/>
    <mergeCell ref="AH77:AJ77"/>
    <mergeCell ref="AK77:AM77"/>
    <mergeCell ref="AN77:AP77"/>
    <mergeCell ref="AQ77:AR77"/>
    <mergeCell ref="BH76:BI76"/>
    <mergeCell ref="C77:L77"/>
    <mergeCell ref="M77:O77"/>
    <mergeCell ref="P77:R77"/>
    <mergeCell ref="S77:U77"/>
    <mergeCell ref="V77:X77"/>
    <mergeCell ref="Y77:AA77"/>
    <mergeCell ref="AH76:AI76"/>
    <mergeCell ref="AK76:AL76"/>
    <mergeCell ref="AN76:AO76"/>
    <mergeCell ref="AQ76:AS76"/>
    <mergeCell ref="AT76:AV76"/>
    <mergeCell ref="AW76:AY76"/>
    <mergeCell ref="AB74:AD74"/>
    <mergeCell ref="BH75:BI75"/>
    <mergeCell ref="BJ75:BL76"/>
    <mergeCell ref="C76:L76"/>
    <mergeCell ref="M76:N76"/>
    <mergeCell ref="P76:Q76"/>
    <mergeCell ref="S76:T76"/>
    <mergeCell ref="V76:W76"/>
    <mergeCell ref="Y76:Z76"/>
    <mergeCell ref="AB76:AD76"/>
    <mergeCell ref="AE76:AG76"/>
    <mergeCell ref="AQ75:AS75"/>
    <mergeCell ref="AT75:AV75"/>
    <mergeCell ref="AW75:AY75"/>
    <mergeCell ref="AZ75:BA75"/>
    <mergeCell ref="BB75:BD75"/>
    <mergeCell ref="BE75:BG75"/>
    <mergeCell ref="Y75:Z75"/>
    <mergeCell ref="AB75:AD75"/>
    <mergeCell ref="AE75:AG75"/>
    <mergeCell ref="AH75:AI75"/>
    <mergeCell ref="AK75:AL75"/>
    <mergeCell ref="AN75:AO75"/>
    <mergeCell ref="AZ76:BA76"/>
    <mergeCell ref="AK73:AL73"/>
    <mergeCell ref="AN73:AO73"/>
    <mergeCell ref="AQ73:AS73"/>
    <mergeCell ref="AW74:AY74"/>
    <mergeCell ref="AZ74:BA74"/>
    <mergeCell ref="BB74:BD74"/>
    <mergeCell ref="BE74:BG74"/>
    <mergeCell ref="BH74:BI74"/>
    <mergeCell ref="C75:L75"/>
    <mergeCell ref="M75:N75"/>
    <mergeCell ref="P75:Q75"/>
    <mergeCell ref="S75:T75"/>
    <mergeCell ref="V75:W75"/>
    <mergeCell ref="AE74:AG74"/>
    <mergeCell ref="AH74:AI74"/>
    <mergeCell ref="AK74:AL74"/>
    <mergeCell ref="AN74:AO74"/>
    <mergeCell ref="AQ74:AS74"/>
    <mergeCell ref="AT74:AV74"/>
    <mergeCell ref="M74:N74"/>
    <mergeCell ref="P74:Q74"/>
    <mergeCell ref="S74:T74"/>
    <mergeCell ref="V74:W74"/>
    <mergeCell ref="Y74:Z74"/>
    <mergeCell ref="AK72:AL72"/>
    <mergeCell ref="AN72:AO72"/>
    <mergeCell ref="AQ72:AS72"/>
    <mergeCell ref="C72:L72"/>
    <mergeCell ref="M72:N72"/>
    <mergeCell ref="P72:Q72"/>
    <mergeCell ref="S72:T72"/>
    <mergeCell ref="V72:W72"/>
    <mergeCell ref="Y72:Z72"/>
    <mergeCell ref="C73:L73"/>
    <mergeCell ref="M73:N73"/>
    <mergeCell ref="P73:Q73"/>
    <mergeCell ref="S73:T73"/>
    <mergeCell ref="V73:W73"/>
    <mergeCell ref="Y73:Z73"/>
    <mergeCell ref="AB72:AD72"/>
    <mergeCell ref="AE72:AG72"/>
    <mergeCell ref="AH72:AI72"/>
    <mergeCell ref="AB73:AD73"/>
    <mergeCell ref="AE73:AG73"/>
    <mergeCell ref="AH73:AI73"/>
    <mergeCell ref="BB70:BD70"/>
    <mergeCell ref="BE70:BG70"/>
    <mergeCell ref="AT71:AU71"/>
    <mergeCell ref="AW71:AX71"/>
    <mergeCell ref="BB71:BC71"/>
    <mergeCell ref="BE71:BF71"/>
    <mergeCell ref="BJ71:BL71"/>
    <mergeCell ref="BM71:BO78"/>
    <mergeCell ref="AT72:AV72"/>
    <mergeCell ref="AW72:AY72"/>
    <mergeCell ref="AZ72:BA72"/>
    <mergeCell ref="BB72:BD72"/>
    <mergeCell ref="BE72:BG72"/>
    <mergeCell ref="BH72:BI72"/>
    <mergeCell ref="BJ72:BK74"/>
    <mergeCell ref="BL72:BL74"/>
    <mergeCell ref="AT73:AV73"/>
    <mergeCell ref="AW73:AY73"/>
    <mergeCell ref="AZ73:BA73"/>
    <mergeCell ref="BB73:BD73"/>
    <mergeCell ref="BE73:BG73"/>
    <mergeCell ref="BH73:BI73"/>
    <mergeCell ref="BB76:BD76"/>
    <mergeCell ref="BE76:BG76"/>
    <mergeCell ref="AT70:AV70"/>
    <mergeCell ref="AW70:AY70"/>
    <mergeCell ref="AB71:AC71"/>
    <mergeCell ref="AE71:AF71"/>
    <mergeCell ref="AH71:AI71"/>
    <mergeCell ref="AK71:AL71"/>
    <mergeCell ref="AN71:AO71"/>
    <mergeCell ref="AQ71:AR71"/>
    <mergeCell ref="AZ70:BA70"/>
    <mergeCell ref="C71:L71"/>
    <mergeCell ref="M71:N71"/>
    <mergeCell ref="P71:Q71"/>
    <mergeCell ref="S71:T71"/>
    <mergeCell ref="V71:W71"/>
    <mergeCell ref="Y71:Z71"/>
    <mergeCell ref="AH70:AJ70"/>
    <mergeCell ref="AK70:AM70"/>
    <mergeCell ref="AN70:AP70"/>
    <mergeCell ref="BH69:BI69"/>
    <mergeCell ref="BJ69:BL70"/>
    <mergeCell ref="C70:L70"/>
    <mergeCell ref="M70:N70"/>
    <mergeCell ref="P70:Q70"/>
    <mergeCell ref="S70:T70"/>
    <mergeCell ref="V70:W70"/>
    <mergeCell ref="Y70:Z70"/>
    <mergeCell ref="AB70:AD70"/>
    <mergeCell ref="AE70:AG70"/>
    <mergeCell ref="AQ69:AS69"/>
    <mergeCell ref="AT69:AV69"/>
    <mergeCell ref="AW69:AY69"/>
    <mergeCell ref="AZ69:BA69"/>
    <mergeCell ref="BB69:BD69"/>
    <mergeCell ref="BE69:BG69"/>
    <mergeCell ref="Y69:Z69"/>
    <mergeCell ref="AB69:AD69"/>
    <mergeCell ref="AE69:AG69"/>
    <mergeCell ref="AH69:AJ69"/>
    <mergeCell ref="AK69:AM69"/>
    <mergeCell ref="AN69:AP69"/>
    <mergeCell ref="BH70:BI70"/>
    <mergeCell ref="AQ70:AS70"/>
    <mergeCell ref="C69:L69"/>
    <mergeCell ref="M69:N69"/>
    <mergeCell ref="P69:Q69"/>
    <mergeCell ref="S69:T69"/>
    <mergeCell ref="V69:W69"/>
    <mergeCell ref="AE68:AG68"/>
    <mergeCell ref="AH68:AJ68"/>
    <mergeCell ref="AK68:AM68"/>
    <mergeCell ref="AN68:AP68"/>
    <mergeCell ref="AZ67:BA67"/>
    <mergeCell ref="BB67:BD67"/>
    <mergeCell ref="BE67:BG67"/>
    <mergeCell ref="BH67:BI67"/>
    <mergeCell ref="M68:N68"/>
    <mergeCell ref="P68:Q68"/>
    <mergeCell ref="S68:T68"/>
    <mergeCell ref="V68:W68"/>
    <mergeCell ref="Y68:Z68"/>
    <mergeCell ref="AB68:AD68"/>
    <mergeCell ref="AH67:AJ67"/>
    <mergeCell ref="AK67:AM67"/>
    <mergeCell ref="AN67:AP67"/>
    <mergeCell ref="AQ67:AS67"/>
    <mergeCell ref="AT67:AV67"/>
    <mergeCell ref="AW67:AY67"/>
    <mergeCell ref="AW68:AY68"/>
    <mergeCell ref="AZ68:BA68"/>
    <mergeCell ref="BB68:BD68"/>
    <mergeCell ref="BE68:BG68"/>
    <mergeCell ref="BH68:BI68"/>
    <mergeCell ref="AQ68:AS68"/>
    <mergeCell ref="AT68:AV68"/>
    <mergeCell ref="BJ66:BK68"/>
    <mergeCell ref="BL66:BL68"/>
    <mergeCell ref="C67:L67"/>
    <mergeCell ref="M67:N67"/>
    <mergeCell ref="P67:Q67"/>
    <mergeCell ref="S67:T67"/>
    <mergeCell ref="V67:W67"/>
    <mergeCell ref="Y67:Z67"/>
    <mergeCell ref="AB67:AD67"/>
    <mergeCell ref="AE67:AG67"/>
    <mergeCell ref="AT66:AV66"/>
    <mergeCell ref="AW66:AY66"/>
    <mergeCell ref="AZ66:BA66"/>
    <mergeCell ref="BB66:BD66"/>
    <mergeCell ref="BE66:BG66"/>
    <mergeCell ref="BH66:BI66"/>
    <mergeCell ref="AB66:AD66"/>
    <mergeCell ref="AE66:AG66"/>
    <mergeCell ref="AH66:AJ66"/>
    <mergeCell ref="AK66:AM66"/>
    <mergeCell ref="AN66:AP66"/>
    <mergeCell ref="AQ66:AS66"/>
    <mergeCell ref="C66:L66"/>
    <mergeCell ref="M66:N66"/>
    <mergeCell ref="P66:Q66"/>
    <mergeCell ref="S66:T66"/>
    <mergeCell ref="V66:W66"/>
    <mergeCell ref="Y66:Z66"/>
    <mergeCell ref="AT65:AU65"/>
    <mergeCell ref="AW65:AY65"/>
    <mergeCell ref="AZ65:BA65"/>
    <mergeCell ref="BB65:BD65"/>
    <mergeCell ref="BE65:BF65"/>
    <mergeCell ref="BJ65:BL65"/>
    <mergeCell ref="AB65:AD65"/>
    <mergeCell ref="AE65:AG65"/>
    <mergeCell ref="AH65:AJ65"/>
    <mergeCell ref="AK65:AM65"/>
    <mergeCell ref="AN65:AP65"/>
    <mergeCell ref="AQ65:AR65"/>
    <mergeCell ref="AZ64:BA64"/>
    <mergeCell ref="BB64:BD64"/>
    <mergeCell ref="BE64:BG64"/>
    <mergeCell ref="BH64:BI64"/>
    <mergeCell ref="AQ64:AS64"/>
    <mergeCell ref="AT64:AV64"/>
    <mergeCell ref="AW64:AY64"/>
    <mergeCell ref="C65:L65"/>
    <mergeCell ref="M65:N65"/>
    <mergeCell ref="P65:Q65"/>
    <mergeCell ref="S65:T65"/>
    <mergeCell ref="V65:W65"/>
    <mergeCell ref="Y65:Z65"/>
    <mergeCell ref="AH64:AJ64"/>
    <mergeCell ref="AK64:AM64"/>
    <mergeCell ref="AN64:AP64"/>
    <mergeCell ref="BH63:BI63"/>
    <mergeCell ref="BJ63:BL64"/>
    <mergeCell ref="C64:L64"/>
    <mergeCell ref="M64:N64"/>
    <mergeCell ref="P64:Q64"/>
    <mergeCell ref="S64:T64"/>
    <mergeCell ref="V64:W64"/>
    <mergeCell ref="Y64:Z64"/>
    <mergeCell ref="AB64:AD64"/>
    <mergeCell ref="AE64:AG64"/>
    <mergeCell ref="AQ63:AS63"/>
    <mergeCell ref="AT63:AV63"/>
    <mergeCell ref="AW63:AY63"/>
    <mergeCell ref="AZ63:BA63"/>
    <mergeCell ref="BB63:BD63"/>
    <mergeCell ref="BE63:BG63"/>
    <mergeCell ref="Y63:Z63"/>
    <mergeCell ref="AB63:AD63"/>
    <mergeCell ref="AE63:AG63"/>
    <mergeCell ref="AH63:AJ63"/>
    <mergeCell ref="AK63:AM63"/>
    <mergeCell ref="AN63:AP63"/>
    <mergeCell ref="C63:L63"/>
    <mergeCell ref="M63:N63"/>
    <mergeCell ref="P63:Q63"/>
    <mergeCell ref="S63:T63"/>
    <mergeCell ref="V63:W63"/>
    <mergeCell ref="AE62:AG62"/>
    <mergeCell ref="AH62:AJ62"/>
    <mergeCell ref="AK62:AM62"/>
    <mergeCell ref="AN62:AP62"/>
    <mergeCell ref="AZ61:BA61"/>
    <mergeCell ref="BB61:BD61"/>
    <mergeCell ref="BE61:BG61"/>
    <mergeCell ref="BH61:BI61"/>
    <mergeCell ref="M62:N62"/>
    <mergeCell ref="P62:Q62"/>
    <mergeCell ref="S62:T62"/>
    <mergeCell ref="V62:W62"/>
    <mergeCell ref="Y62:Z62"/>
    <mergeCell ref="AB62:AD62"/>
    <mergeCell ref="AH61:AJ61"/>
    <mergeCell ref="AK61:AM61"/>
    <mergeCell ref="AN61:AP61"/>
    <mergeCell ref="AQ61:AS61"/>
    <mergeCell ref="AT61:AV61"/>
    <mergeCell ref="AW61:AY61"/>
    <mergeCell ref="AW62:AY62"/>
    <mergeCell ref="AZ62:BA62"/>
    <mergeCell ref="BB62:BD62"/>
    <mergeCell ref="BE62:BG62"/>
    <mergeCell ref="BH62:BI62"/>
    <mergeCell ref="AQ62:AS62"/>
    <mergeCell ref="AT62:AV62"/>
    <mergeCell ref="AT60:AV60"/>
    <mergeCell ref="AW60:AY60"/>
    <mergeCell ref="AZ60:BA60"/>
    <mergeCell ref="BB60:BD60"/>
    <mergeCell ref="BE60:BG60"/>
    <mergeCell ref="BH60:BI60"/>
    <mergeCell ref="AB60:AD60"/>
    <mergeCell ref="AE60:AG60"/>
    <mergeCell ref="AH60:AJ60"/>
    <mergeCell ref="AK60:AM60"/>
    <mergeCell ref="AN60:AP60"/>
    <mergeCell ref="AQ60:AS60"/>
    <mergeCell ref="BJ59:BL59"/>
    <mergeCell ref="BM59:BO70"/>
    <mergeCell ref="C60:L60"/>
    <mergeCell ref="M60:N60"/>
    <mergeCell ref="P60:Q60"/>
    <mergeCell ref="S60:T60"/>
    <mergeCell ref="V60:W60"/>
    <mergeCell ref="Y60:Z60"/>
    <mergeCell ref="AK59:AM59"/>
    <mergeCell ref="AN59:AP59"/>
    <mergeCell ref="AQ59:AR59"/>
    <mergeCell ref="AT59:AU59"/>
    <mergeCell ref="AW59:AY59"/>
    <mergeCell ref="AZ59:BA59"/>
    <mergeCell ref="BJ60:BK62"/>
    <mergeCell ref="BL60:BL62"/>
    <mergeCell ref="C61:L61"/>
    <mergeCell ref="M61:N61"/>
    <mergeCell ref="P61:Q61"/>
    <mergeCell ref="S61:T61"/>
    <mergeCell ref="V61:W61"/>
    <mergeCell ref="Y61:Z61"/>
    <mergeCell ref="AB61:AD61"/>
    <mergeCell ref="AE61:AG61"/>
    <mergeCell ref="AH59:AJ59"/>
    <mergeCell ref="AH57:AJ58"/>
    <mergeCell ref="AT57:AV58"/>
    <mergeCell ref="AW57:AY58"/>
    <mergeCell ref="AK58:AM58"/>
    <mergeCell ref="AN58:AP58"/>
    <mergeCell ref="AZ58:BA58"/>
    <mergeCell ref="BB59:BD59"/>
    <mergeCell ref="BE59:BF59"/>
    <mergeCell ref="BJ55:BL58"/>
    <mergeCell ref="BM55:BO58"/>
    <mergeCell ref="BP55:BP58"/>
    <mergeCell ref="M56:O58"/>
    <mergeCell ref="P56:R58"/>
    <mergeCell ref="S56:U58"/>
    <mergeCell ref="V56:X58"/>
    <mergeCell ref="Y56:AA58"/>
    <mergeCell ref="AB56:AD58"/>
    <mergeCell ref="AQ56:AS58"/>
    <mergeCell ref="BB58:BD58"/>
    <mergeCell ref="AL54:AR54"/>
    <mergeCell ref="AT54:AX54"/>
    <mergeCell ref="BB54:BC54"/>
    <mergeCell ref="BE54:BH54"/>
    <mergeCell ref="B55:B78"/>
    <mergeCell ref="C55:L58"/>
    <mergeCell ref="M55:BG55"/>
    <mergeCell ref="BH55:BI58"/>
    <mergeCell ref="BE56:BG58"/>
    <mergeCell ref="AE57:AG58"/>
    <mergeCell ref="C54:L54"/>
    <mergeCell ref="M54:P54"/>
    <mergeCell ref="R54:U54"/>
    <mergeCell ref="W54:Z54"/>
    <mergeCell ref="AB54:AE54"/>
    <mergeCell ref="AG54:AJ54"/>
    <mergeCell ref="C59:L59"/>
    <mergeCell ref="M59:N59"/>
    <mergeCell ref="P59:Q59"/>
    <mergeCell ref="S59:T59"/>
    <mergeCell ref="V59:W59"/>
    <mergeCell ref="Y59:Z59"/>
    <mergeCell ref="AB59:AD59"/>
    <mergeCell ref="AE59:AG59"/>
    <mergeCell ref="AL53:AR53"/>
    <mergeCell ref="AT53:AX53"/>
    <mergeCell ref="AZ53:BA53"/>
    <mergeCell ref="BB53:BD53"/>
    <mergeCell ref="BE53:BH53"/>
    <mergeCell ref="AG52:AJ52"/>
    <mergeCell ref="AL52:AS52"/>
    <mergeCell ref="AT52:AY52"/>
    <mergeCell ref="AZ52:BA52"/>
    <mergeCell ref="BB52:BD52"/>
    <mergeCell ref="BE51:BH52"/>
    <mergeCell ref="BE48:BG50"/>
    <mergeCell ref="BB49:BD49"/>
    <mergeCell ref="AT50:AY50"/>
    <mergeCell ref="C53:L53"/>
    <mergeCell ref="M53:Q53"/>
    <mergeCell ref="R53:V53"/>
    <mergeCell ref="W53:AA53"/>
    <mergeCell ref="AB53:AF53"/>
    <mergeCell ref="AL51:AS51"/>
    <mergeCell ref="AT51:AY51"/>
    <mergeCell ref="AZ51:BA51"/>
    <mergeCell ref="BB51:BD51"/>
    <mergeCell ref="C52:L52"/>
    <mergeCell ref="M52:P52"/>
    <mergeCell ref="R52:U52"/>
    <mergeCell ref="W52:Z52"/>
    <mergeCell ref="AB52:AE52"/>
    <mergeCell ref="C51:L51"/>
    <mergeCell ref="M51:P51"/>
    <mergeCell ref="R51:U51"/>
    <mergeCell ref="W51:Z51"/>
    <mergeCell ref="AB51:AE51"/>
    <mergeCell ref="AG51:AJ51"/>
    <mergeCell ref="AG53:AK53"/>
    <mergeCell ref="BE47:BH47"/>
    <mergeCell ref="C48:L48"/>
    <mergeCell ref="M48:P48"/>
    <mergeCell ref="R48:U48"/>
    <mergeCell ref="W48:Z48"/>
    <mergeCell ref="AB48:AE48"/>
    <mergeCell ref="M50:P50"/>
    <mergeCell ref="R50:U50"/>
    <mergeCell ref="W50:Z50"/>
    <mergeCell ref="AB50:AE50"/>
    <mergeCell ref="AG50:AJ50"/>
    <mergeCell ref="AL50:AS50"/>
    <mergeCell ref="BH48:BH50"/>
    <mergeCell ref="C49:L49"/>
    <mergeCell ref="M49:P49"/>
    <mergeCell ref="R49:U49"/>
    <mergeCell ref="W49:Z49"/>
    <mergeCell ref="AB49:AE49"/>
    <mergeCell ref="AG49:AJ49"/>
    <mergeCell ref="AL49:AS49"/>
    <mergeCell ref="AT49:AY49"/>
    <mergeCell ref="AZ49:BA49"/>
    <mergeCell ref="AG48:AJ48"/>
    <mergeCell ref="AL48:AS48"/>
    <mergeCell ref="C47:L47"/>
    <mergeCell ref="M47:P47"/>
    <mergeCell ref="R47:U47"/>
    <mergeCell ref="W47:Z47"/>
    <mergeCell ref="AB47:AE47"/>
    <mergeCell ref="AZ50:BA50"/>
    <mergeCell ref="BB50:BD50"/>
    <mergeCell ref="AG47:AJ47"/>
    <mergeCell ref="AL47:AR47"/>
    <mergeCell ref="AT47:AX47"/>
    <mergeCell ref="BB47:BC47"/>
    <mergeCell ref="AT48:AY48"/>
    <mergeCell ref="AZ48:BA48"/>
    <mergeCell ref="BB48:BD48"/>
    <mergeCell ref="AT44:AY44"/>
    <mergeCell ref="AL45:AS45"/>
    <mergeCell ref="AT45:AY45"/>
    <mergeCell ref="AZ45:BA45"/>
    <mergeCell ref="BB45:BD45"/>
    <mergeCell ref="BE45:BH46"/>
    <mergeCell ref="C46:L46"/>
    <mergeCell ref="M46:P46"/>
    <mergeCell ref="R46:U46"/>
    <mergeCell ref="W46:Z46"/>
    <mergeCell ref="AB46:AE46"/>
    <mergeCell ref="C45:L45"/>
    <mergeCell ref="M45:P45"/>
    <mergeCell ref="R45:U45"/>
    <mergeCell ref="W45:Z45"/>
    <mergeCell ref="AB45:AE45"/>
    <mergeCell ref="AG45:AJ45"/>
    <mergeCell ref="AG46:AJ46"/>
    <mergeCell ref="AL46:AS46"/>
    <mergeCell ref="AT46:AY46"/>
    <mergeCell ref="AZ46:BA46"/>
    <mergeCell ref="BB46:BD46"/>
    <mergeCell ref="AG41:AJ41"/>
    <mergeCell ref="M44:P44"/>
    <mergeCell ref="R44:U44"/>
    <mergeCell ref="W44:Z44"/>
    <mergeCell ref="AB44:AE44"/>
    <mergeCell ref="AG44:AJ44"/>
    <mergeCell ref="AL44:AS44"/>
    <mergeCell ref="BH42:BH44"/>
    <mergeCell ref="C43:L43"/>
    <mergeCell ref="M43:P43"/>
    <mergeCell ref="R43:U43"/>
    <mergeCell ref="W43:Z43"/>
    <mergeCell ref="AB43:AE43"/>
    <mergeCell ref="AG43:AJ43"/>
    <mergeCell ref="AL43:AS43"/>
    <mergeCell ref="AT43:AY43"/>
    <mergeCell ref="AZ43:BA43"/>
    <mergeCell ref="AG42:AJ42"/>
    <mergeCell ref="AL42:AS42"/>
    <mergeCell ref="AT42:AY42"/>
    <mergeCell ref="AZ42:BA42"/>
    <mergeCell ref="BB42:BD42"/>
    <mergeCell ref="BE42:BG44"/>
    <mergeCell ref="BB43:BD43"/>
    <mergeCell ref="M42:P42"/>
    <mergeCell ref="R42:U42"/>
    <mergeCell ref="W42:Z42"/>
    <mergeCell ref="AB42:AE42"/>
    <mergeCell ref="C41:L41"/>
    <mergeCell ref="M41:P41"/>
    <mergeCell ref="R41:U41"/>
    <mergeCell ref="W41:Z41"/>
    <mergeCell ref="AB41:AE41"/>
    <mergeCell ref="R39:V40"/>
    <mergeCell ref="W39:AA40"/>
    <mergeCell ref="AB39:AF40"/>
    <mergeCell ref="AG39:AK40"/>
    <mergeCell ref="AL39:AS40"/>
    <mergeCell ref="AZ39:BA40"/>
    <mergeCell ref="AT40:AY40"/>
    <mergeCell ref="B37:J37"/>
    <mergeCell ref="K37:BO37"/>
    <mergeCell ref="B38:B54"/>
    <mergeCell ref="C38:L40"/>
    <mergeCell ref="M38:AY38"/>
    <mergeCell ref="BB38:BD40"/>
    <mergeCell ref="BE38:BH40"/>
    <mergeCell ref="BI38:BO40"/>
    <mergeCell ref="M39:Q40"/>
    <mergeCell ref="AZ44:BA44"/>
    <mergeCell ref="BB44:BD44"/>
    <mergeCell ref="AL41:AR41"/>
    <mergeCell ref="AT41:AX41"/>
    <mergeCell ref="BB41:BC41"/>
    <mergeCell ref="BE41:BH41"/>
    <mergeCell ref="BI41:BO54"/>
    <mergeCell ref="C42:L42"/>
    <mergeCell ref="B32:B36"/>
    <mergeCell ref="C32:L32"/>
    <mergeCell ref="M32:V32"/>
    <mergeCell ref="W32:BH32"/>
    <mergeCell ref="BI32:BO32"/>
    <mergeCell ref="C33:J33"/>
    <mergeCell ref="BI33:BO36"/>
    <mergeCell ref="C34:J34"/>
    <mergeCell ref="C35:J35"/>
    <mergeCell ref="C36:J36"/>
    <mergeCell ref="W21:BH21"/>
    <mergeCell ref="BI21:BO21"/>
    <mergeCell ref="C22:J22"/>
    <mergeCell ref="BI22:BO26"/>
    <mergeCell ref="C24:J24"/>
    <mergeCell ref="C25:J25"/>
    <mergeCell ref="C26:J26"/>
    <mergeCell ref="B27:B31"/>
    <mergeCell ref="C27:L27"/>
    <mergeCell ref="M27:V27"/>
    <mergeCell ref="W27:BH27"/>
    <mergeCell ref="BI27:BO27"/>
    <mergeCell ref="C28:J28"/>
    <mergeCell ref="BI28:BO31"/>
    <mergeCell ref="C29:J29"/>
    <mergeCell ref="C30:J30"/>
    <mergeCell ref="C31:J31"/>
    <mergeCell ref="C14:J14"/>
    <mergeCell ref="M14:R14"/>
    <mergeCell ref="C15:J15"/>
    <mergeCell ref="M15:R15"/>
    <mergeCell ref="C17:J17"/>
    <mergeCell ref="M17:R17"/>
    <mergeCell ref="B21:B26"/>
    <mergeCell ref="C21:L21"/>
    <mergeCell ref="M21:V21"/>
    <mergeCell ref="A6:A37"/>
    <mergeCell ref="B6:B20"/>
    <mergeCell ref="C6:L6"/>
    <mergeCell ref="M6:V6"/>
    <mergeCell ref="W6:BH6"/>
    <mergeCell ref="BI6:BO6"/>
    <mergeCell ref="C7:J7"/>
    <mergeCell ref="M7:R7"/>
    <mergeCell ref="BI7:BO20"/>
    <mergeCell ref="M8:R8"/>
    <mergeCell ref="C9:J9"/>
    <mergeCell ref="M9:R9"/>
    <mergeCell ref="C10:J10"/>
    <mergeCell ref="M10:R10"/>
    <mergeCell ref="C11:J11"/>
    <mergeCell ref="M11:R11"/>
    <mergeCell ref="C13:J13"/>
    <mergeCell ref="C18:J18"/>
    <mergeCell ref="M18:R18"/>
    <mergeCell ref="C19:J19"/>
    <mergeCell ref="M19:R19"/>
    <mergeCell ref="C20:J20"/>
    <mergeCell ref="M20:R20"/>
    <mergeCell ref="M13:R13"/>
    <mergeCell ref="A2:BO2"/>
    <mergeCell ref="A3:J3"/>
    <mergeCell ref="K3:BH3"/>
    <mergeCell ref="BI3:BO3"/>
    <mergeCell ref="A4:J4"/>
    <mergeCell ref="K4:BH4"/>
    <mergeCell ref="BI4:BO4"/>
    <mergeCell ref="A5:J5"/>
    <mergeCell ref="K5:BH5"/>
    <mergeCell ref="BI5:BO5"/>
  </mergeCells>
  <phoneticPr fontId="3"/>
  <printOptions horizontalCentered="1"/>
  <pageMargins left="0.39370078740157483" right="0.39370078740157483" top="0.59055118110236227" bottom="0.39370078740157483" header="0.31496062992125984" footer="0.19685039370078741"/>
  <pageSetup paperSize="9" scale="59" fitToHeight="5" orientation="landscape" cellComments="asDisplayed" r:id="rId1"/>
  <rowBreaks count="3" manualBreakCount="3">
    <brk id="37" max="66" man="1"/>
    <brk id="91" max="66" man="1"/>
    <brk id="149" max="6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8205-3C5D-4FB7-A8FB-F4EB4C575391}">
  <sheetPr>
    <tabColor theme="4" tint="0.59999389629810485"/>
    <pageSetUpPr fitToPage="1"/>
  </sheetPr>
  <dimension ref="A1:AE65"/>
  <sheetViews>
    <sheetView view="pageBreakPreview" zoomScale="90" zoomScaleNormal="90" zoomScaleSheetLayoutView="90" workbookViewId="0">
      <selection activeCell="H10" sqref="H10"/>
    </sheetView>
  </sheetViews>
  <sheetFormatPr defaultColWidth="10.28515625" defaultRowHeight="13.5"/>
  <cols>
    <col min="1" max="1" width="4.5703125" style="288" customWidth="1"/>
    <col min="2" max="2" width="10.28515625" style="288"/>
    <col min="3" max="3" width="12.42578125" style="288" customWidth="1"/>
    <col min="4" max="4" width="19.7109375" style="288" customWidth="1"/>
    <col min="5" max="9" width="17.5703125" style="288" customWidth="1"/>
    <col min="10" max="10" width="13.85546875" style="288" customWidth="1"/>
    <col min="11" max="16384" width="10.28515625" style="288"/>
  </cols>
  <sheetData>
    <row r="1" spans="1:31" ht="30" customHeight="1">
      <c r="B1" s="1075" t="s">
        <v>927</v>
      </c>
      <c r="C1" s="1075"/>
      <c r="D1" s="1075"/>
      <c r="E1" s="1075"/>
      <c r="F1" s="1075"/>
      <c r="G1" s="1075"/>
      <c r="H1" s="1075"/>
      <c r="I1" s="1075"/>
      <c r="J1" s="1075"/>
      <c r="K1" s="1075"/>
      <c r="L1" s="1075"/>
      <c r="M1" s="284"/>
      <c r="N1" s="284"/>
      <c r="O1" s="284"/>
      <c r="P1" s="284"/>
      <c r="Q1" s="284"/>
      <c r="R1" s="284"/>
      <c r="S1" s="284"/>
      <c r="T1" s="284"/>
      <c r="U1" s="284"/>
      <c r="V1" s="284"/>
      <c r="W1" s="284"/>
      <c r="X1" s="284"/>
      <c r="Y1" s="284"/>
      <c r="Z1" s="284"/>
      <c r="AA1" s="284"/>
      <c r="AB1" s="284"/>
      <c r="AC1" s="284"/>
      <c r="AD1" s="284"/>
      <c r="AE1" s="284"/>
    </row>
    <row r="2" spans="1:31" ht="14.25" thickBot="1">
      <c r="A2" s="283"/>
      <c r="B2" s="283"/>
      <c r="C2" s="283"/>
      <c r="D2" s="283"/>
      <c r="E2" s="283"/>
      <c r="F2" s="283"/>
      <c r="G2" s="283"/>
      <c r="H2" s="283"/>
      <c r="I2" s="283"/>
      <c r="J2" s="283"/>
      <c r="K2" s="283"/>
      <c r="L2" s="283"/>
    </row>
    <row r="3" spans="1:31" s="272" customFormat="1" ht="69.75" customHeight="1">
      <c r="A3" s="271"/>
      <c r="B3" s="526" t="s">
        <v>791</v>
      </c>
      <c r="C3" s="527" t="s">
        <v>792</v>
      </c>
      <c r="D3" s="528" t="s">
        <v>793</v>
      </c>
      <c r="E3" s="603" t="s">
        <v>857</v>
      </c>
      <c r="F3" s="603" t="s">
        <v>858</v>
      </c>
      <c r="G3" s="603" t="s">
        <v>859</v>
      </c>
      <c r="H3" s="603" t="s">
        <v>860</v>
      </c>
      <c r="I3" s="599" t="s">
        <v>861</v>
      </c>
      <c r="J3" s="529" t="s">
        <v>794</v>
      </c>
      <c r="K3" s="1076" t="s">
        <v>795</v>
      </c>
      <c r="L3" s="1077"/>
    </row>
    <row r="4" spans="1:31" s="272" customFormat="1" ht="13.5" customHeight="1">
      <c r="A4" s="271"/>
      <c r="B4" s="1078" t="s">
        <v>796</v>
      </c>
      <c r="C4" s="1079" t="s">
        <v>797</v>
      </c>
      <c r="D4" s="530" t="s">
        <v>798</v>
      </c>
      <c r="E4" s="531"/>
      <c r="F4" s="531"/>
      <c r="G4" s="531"/>
      <c r="H4" s="531"/>
      <c r="I4" s="531"/>
      <c r="J4" s="532"/>
      <c r="K4" s="1082"/>
      <c r="L4" s="1083"/>
    </row>
    <row r="5" spans="1:31" s="272" customFormat="1" ht="14.25" thickBot="1">
      <c r="A5" s="271"/>
      <c r="B5" s="1078"/>
      <c r="C5" s="1080"/>
      <c r="D5" s="530" t="s">
        <v>799</v>
      </c>
      <c r="E5" s="531"/>
      <c r="F5" s="531"/>
      <c r="G5" s="531"/>
      <c r="H5" s="531"/>
      <c r="I5" s="531"/>
      <c r="J5" s="533"/>
      <c r="K5" s="1084"/>
      <c r="L5" s="1085"/>
    </row>
    <row r="6" spans="1:31" s="272" customFormat="1">
      <c r="A6" s="271"/>
      <c r="B6" s="1078"/>
      <c r="C6" s="1080"/>
      <c r="D6" s="530" t="s">
        <v>800</v>
      </c>
      <c r="E6" s="531"/>
      <c r="F6" s="531"/>
      <c r="G6" s="531"/>
      <c r="H6" s="531"/>
      <c r="I6" s="534"/>
      <c r="J6" s="1086" t="e">
        <f>AVERAGE(E8:I8)</f>
        <v>#DIV/0!</v>
      </c>
      <c r="K6" s="1089"/>
      <c r="L6" s="1085"/>
    </row>
    <row r="7" spans="1:31" s="272" customFormat="1">
      <c r="A7" s="271"/>
      <c r="B7" s="1078"/>
      <c r="C7" s="1080"/>
      <c r="D7" s="530" t="s">
        <v>801</v>
      </c>
      <c r="E7" s="531"/>
      <c r="F7" s="531"/>
      <c r="G7" s="531"/>
      <c r="H7" s="531"/>
      <c r="I7" s="534"/>
      <c r="J7" s="1087"/>
      <c r="K7" s="1089"/>
      <c r="L7" s="1085"/>
    </row>
    <row r="8" spans="1:31" s="272" customFormat="1" ht="14.25" customHeight="1" thickBot="1">
      <c r="A8" s="271"/>
      <c r="B8" s="1078"/>
      <c r="C8" s="1080"/>
      <c r="D8" s="535" t="s">
        <v>802</v>
      </c>
      <c r="E8" s="536" t="e">
        <f>E6/E7</f>
        <v>#DIV/0!</v>
      </c>
      <c r="F8" s="536" t="e">
        <f>F6/F7</f>
        <v>#DIV/0!</v>
      </c>
      <c r="G8" s="536" t="e">
        <f>G6/G7</f>
        <v>#DIV/0!</v>
      </c>
      <c r="H8" s="536" t="e">
        <f>H6/H7</f>
        <v>#DIV/0!</v>
      </c>
      <c r="I8" s="537" t="e">
        <f>I6/I7</f>
        <v>#DIV/0!</v>
      </c>
      <c r="J8" s="1088"/>
      <c r="K8" s="1089"/>
      <c r="L8" s="1085"/>
    </row>
    <row r="9" spans="1:31" s="272" customFormat="1">
      <c r="A9" s="271"/>
      <c r="B9" s="1078"/>
      <c r="C9" s="1080"/>
      <c r="D9" s="530" t="s">
        <v>803</v>
      </c>
      <c r="E9" s="531"/>
      <c r="F9" s="531"/>
      <c r="G9" s="531"/>
      <c r="H9" s="531"/>
      <c r="I9" s="531"/>
      <c r="J9" s="538"/>
      <c r="K9" s="1084"/>
      <c r="L9" s="1085"/>
    </row>
    <row r="10" spans="1:31" s="272" customFormat="1">
      <c r="A10" s="271"/>
      <c r="B10" s="1078"/>
      <c r="C10" s="1080"/>
      <c r="D10" s="530" t="s">
        <v>804</v>
      </c>
      <c r="E10" s="531"/>
      <c r="F10" s="531"/>
      <c r="G10" s="531"/>
      <c r="H10" s="531"/>
      <c r="I10" s="531"/>
      <c r="J10" s="539"/>
      <c r="K10" s="1084"/>
      <c r="L10" s="1085"/>
    </row>
    <row r="11" spans="1:31" s="272" customFormat="1" ht="14.25" customHeight="1">
      <c r="A11" s="271"/>
      <c r="B11" s="1078"/>
      <c r="C11" s="1081"/>
      <c r="D11" s="535" t="s">
        <v>805</v>
      </c>
      <c r="E11" s="536" t="e">
        <f>E9/E10</f>
        <v>#DIV/0!</v>
      </c>
      <c r="F11" s="536" t="e">
        <f>F9/F10</f>
        <v>#DIV/0!</v>
      </c>
      <c r="G11" s="536" t="e">
        <f>G9/G10</f>
        <v>#DIV/0!</v>
      </c>
      <c r="H11" s="536" t="e">
        <f>H9/H10</f>
        <v>#DIV/0!</v>
      </c>
      <c r="I11" s="540" t="e">
        <f>I9/I10</f>
        <v>#DIV/0!</v>
      </c>
      <c r="J11" s="541"/>
      <c r="K11" s="1090"/>
      <c r="L11" s="1091"/>
    </row>
    <row r="12" spans="1:31" s="272" customFormat="1" ht="11.25" customHeight="1">
      <c r="A12" s="271"/>
      <c r="B12" s="1078"/>
      <c r="C12" s="1079" t="s">
        <v>806</v>
      </c>
      <c r="D12" s="530" t="s">
        <v>798</v>
      </c>
      <c r="E12" s="531"/>
      <c r="F12" s="531"/>
      <c r="G12" s="531"/>
      <c r="H12" s="531"/>
      <c r="I12" s="531"/>
      <c r="J12" s="532"/>
      <c r="K12" s="1092"/>
      <c r="L12" s="1093"/>
      <c r="M12" s="273"/>
      <c r="N12" s="273"/>
      <c r="O12" s="273"/>
      <c r="P12" s="273"/>
    </row>
    <row r="13" spans="1:31" s="272" customFormat="1" ht="11.25" customHeight="1" thickBot="1">
      <c r="A13" s="271"/>
      <c r="B13" s="1078"/>
      <c r="C13" s="1080"/>
      <c r="D13" s="530" t="s">
        <v>799</v>
      </c>
      <c r="E13" s="531"/>
      <c r="F13" s="531"/>
      <c r="G13" s="531"/>
      <c r="H13" s="531"/>
      <c r="I13" s="531"/>
      <c r="J13" s="533"/>
      <c r="K13" s="1094"/>
      <c r="L13" s="1095"/>
      <c r="M13" s="273"/>
      <c r="N13" s="273"/>
      <c r="O13" s="273"/>
      <c r="P13" s="273"/>
    </row>
    <row r="14" spans="1:31" s="272" customFormat="1" ht="11.25" customHeight="1">
      <c r="A14" s="271"/>
      <c r="B14" s="1078"/>
      <c r="C14" s="1080"/>
      <c r="D14" s="530" t="s">
        <v>807</v>
      </c>
      <c r="E14" s="531"/>
      <c r="F14" s="531"/>
      <c r="G14" s="531"/>
      <c r="H14" s="531"/>
      <c r="I14" s="534"/>
      <c r="J14" s="1086" t="e">
        <f>AVERAGE(E16:I16)</f>
        <v>#DIV/0!</v>
      </c>
      <c r="K14" s="1096"/>
      <c r="L14" s="1095"/>
      <c r="P14" s="273"/>
    </row>
    <row r="15" spans="1:31" s="272" customFormat="1" ht="11.25" customHeight="1">
      <c r="A15" s="271"/>
      <c r="B15" s="1078"/>
      <c r="C15" s="1080"/>
      <c r="D15" s="530" t="s">
        <v>808</v>
      </c>
      <c r="E15" s="531"/>
      <c r="F15" s="531"/>
      <c r="G15" s="531"/>
      <c r="H15" s="531"/>
      <c r="I15" s="534"/>
      <c r="J15" s="1087"/>
      <c r="K15" s="1096"/>
      <c r="L15" s="1095"/>
      <c r="P15" s="273"/>
    </row>
    <row r="16" spans="1:31" s="272" customFormat="1" ht="11.25" customHeight="1" thickBot="1">
      <c r="A16" s="271"/>
      <c r="B16" s="1078"/>
      <c r="C16" s="1080"/>
      <c r="D16" s="535" t="s">
        <v>809</v>
      </c>
      <c r="E16" s="536" t="e">
        <f>E14/E15</f>
        <v>#DIV/0!</v>
      </c>
      <c r="F16" s="536" t="e">
        <f>F14/F15</f>
        <v>#DIV/0!</v>
      </c>
      <c r="G16" s="536" t="e">
        <f>G14/G15</f>
        <v>#DIV/0!</v>
      </c>
      <c r="H16" s="536" t="e">
        <f>H14/H15</f>
        <v>#DIV/0!</v>
      </c>
      <c r="I16" s="537" t="e">
        <f>I14/I15</f>
        <v>#DIV/0!</v>
      </c>
      <c r="J16" s="1088"/>
      <c r="K16" s="1096"/>
      <c r="L16" s="1095"/>
      <c r="P16" s="273"/>
    </row>
    <row r="17" spans="1:16" s="272" customFormat="1" ht="11.25" customHeight="1">
      <c r="A17" s="271"/>
      <c r="B17" s="1078"/>
      <c r="C17" s="1080"/>
      <c r="D17" s="530" t="s">
        <v>810</v>
      </c>
      <c r="E17" s="531"/>
      <c r="F17" s="531"/>
      <c r="G17" s="531"/>
      <c r="H17" s="531"/>
      <c r="I17" s="531"/>
      <c r="J17" s="538"/>
      <c r="K17" s="1014"/>
      <c r="L17" s="1097"/>
    </row>
    <row r="18" spans="1:16" s="272" customFormat="1" ht="11.25" customHeight="1">
      <c r="A18" s="271"/>
      <c r="B18" s="1078"/>
      <c r="C18" s="1080"/>
      <c r="D18" s="530" t="s">
        <v>811</v>
      </c>
      <c r="E18" s="531"/>
      <c r="F18" s="531"/>
      <c r="G18" s="531"/>
      <c r="H18" s="531"/>
      <c r="I18" s="531"/>
      <c r="J18" s="539"/>
      <c r="K18" s="1014"/>
      <c r="L18" s="1097"/>
    </row>
    <row r="19" spans="1:16" s="272" customFormat="1" ht="11.25" customHeight="1">
      <c r="A19" s="271"/>
      <c r="B19" s="1078"/>
      <c r="C19" s="1081"/>
      <c r="D19" s="535" t="s">
        <v>812</v>
      </c>
      <c r="E19" s="536" t="e">
        <f>E17/E18</f>
        <v>#DIV/0!</v>
      </c>
      <c r="F19" s="536" t="e">
        <f>F17/F18</f>
        <v>#DIV/0!</v>
      </c>
      <c r="G19" s="536" t="e">
        <f>G17/G18</f>
        <v>#DIV/0!</v>
      </c>
      <c r="H19" s="536" t="e">
        <f>H17/H18</f>
        <v>#DIV/0!</v>
      </c>
      <c r="I19" s="540" t="e">
        <f>I17/I18</f>
        <v>#DIV/0!</v>
      </c>
      <c r="J19" s="541"/>
      <c r="K19" s="1017"/>
      <c r="L19" s="1098"/>
    </row>
    <row r="20" spans="1:16" s="272" customFormat="1" ht="6.75" customHeight="1">
      <c r="A20" s="271"/>
      <c r="B20" s="542"/>
      <c r="C20" s="543"/>
      <c r="D20" s="544"/>
      <c r="E20" s="545"/>
      <c r="F20" s="545"/>
      <c r="G20" s="545"/>
      <c r="H20" s="545"/>
      <c r="I20" s="546"/>
      <c r="J20" s="547"/>
      <c r="K20" s="548"/>
      <c r="L20" s="549"/>
    </row>
    <row r="21" spans="1:16" s="272" customFormat="1" ht="11.25" customHeight="1">
      <c r="A21" s="271"/>
      <c r="B21" s="1099" t="s">
        <v>813</v>
      </c>
      <c r="C21" s="1100"/>
      <c r="D21" s="530" t="s">
        <v>798</v>
      </c>
      <c r="E21" s="550">
        <f t="array" ref="E21">SUM(IF($D4:$D20="志願者数",$E4:$E20,0))</f>
        <v>0</v>
      </c>
      <c r="F21" s="550">
        <f t="array" ref="F21">SUM(IF($D4:$D20="志願者数",$F4:$F20,0))</f>
        <v>0</v>
      </c>
      <c r="G21" s="550">
        <f t="array" ref="G21">SUM(IF($D4:$D20="志願者数",$G4:$G20,0))</f>
        <v>0</v>
      </c>
      <c r="H21" s="550">
        <f t="array" ref="H21">SUM(IF($D4:$D20="志願者数",$H4:$H20,0))</f>
        <v>0</v>
      </c>
      <c r="I21" s="551">
        <f t="array" ref="I21">SUM(IF($D4:$D20="志願者数",$I4:$I20,0))</f>
        <v>0</v>
      </c>
      <c r="J21" s="552"/>
      <c r="K21" s="1011"/>
      <c r="L21" s="1105"/>
    </row>
    <row r="22" spans="1:16" s="272" customFormat="1" ht="11.25" customHeight="1" thickBot="1">
      <c r="A22" s="271"/>
      <c r="B22" s="1101"/>
      <c r="C22" s="1102"/>
      <c r="D22" s="530" t="s">
        <v>799</v>
      </c>
      <c r="E22" s="550">
        <f t="array" ref="E22">SUM(IF($D4:$D20="合格者数",$E4:$E20,0))</f>
        <v>0</v>
      </c>
      <c r="F22" s="550">
        <f t="array" ref="F22">SUM(IF($D4:$D20="合格者数",$F4:$F20,0))</f>
        <v>0</v>
      </c>
      <c r="G22" s="550">
        <f t="array" ref="G22">SUM(IF($D4:$D20="合格者数",$G4:$G20,0))</f>
        <v>0</v>
      </c>
      <c r="H22" s="550">
        <f t="array" ref="H22">SUM(IF($D4:$D20="合格者数",$H4:$H20,0))</f>
        <v>0</v>
      </c>
      <c r="I22" s="551">
        <f t="array" ref="I22">SUM(IF($D4:$D20="合格者数",$I4:$I20,0))</f>
        <v>0</v>
      </c>
      <c r="J22" s="553"/>
      <c r="K22" s="1014"/>
      <c r="L22" s="1097"/>
    </row>
    <row r="23" spans="1:16" s="272" customFormat="1" ht="11.25" customHeight="1">
      <c r="A23" s="271"/>
      <c r="B23" s="1101"/>
      <c r="C23" s="1102"/>
      <c r="D23" s="530" t="s">
        <v>814</v>
      </c>
      <c r="E23" s="554">
        <f t="array" ref="E23">SUM(IF($D4:$D20="入学者数(A)",E4:E20,0),IF($D4:$D20="入学者数(E)",E4:E20,0))</f>
        <v>0</v>
      </c>
      <c r="F23" s="554">
        <f t="array" ref="F23">SUM(IF($D4:$D20="入学者数(A)",F4:F20,0),IF($D4:$D20="入学者数(E)",F4:F20,0))</f>
        <v>0</v>
      </c>
      <c r="G23" s="554">
        <f t="array" ref="G23">SUM(IF($D4:$D20="入学者数(A)",G4:G20,0),IF($D4:$D20="入学者数(E)",G4:G20,0))</f>
        <v>0</v>
      </c>
      <c r="H23" s="554">
        <f t="array" ref="H23">SUM(IF($D4:$D20="入学者数(A)",H4:H20,0),IF($D4:$D20="入学者数(E)",H4:H20,0))</f>
        <v>0</v>
      </c>
      <c r="I23" s="555">
        <f t="array" ref="I23">SUM(IF($D4:$D20="入学者数(A)",I4:I20,0),IF($D4:$D20="入学者数(E)",I4:I20,0))</f>
        <v>0</v>
      </c>
      <c r="J23" s="1086" t="e">
        <f>AVERAGE(E25:I25)</f>
        <v>#DIV/0!</v>
      </c>
      <c r="K23" s="1106"/>
      <c r="L23" s="1097"/>
    </row>
    <row r="24" spans="1:16" s="272" customFormat="1" ht="11.25" customHeight="1">
      <c r="A24" s="271"/>
      <c r="B24" s="1101"/>
      <c r="C24" s="1102"/>
      <c r="D24" s="530" t="s">
        <v>815</v>
      </c>
      <c r="E24" s="554">
        <f t="array" ref="E24">SUM(IF($D4:$D20="入学定員(B)",E4:E20,0),IF($D4:$D20="入学定員(F)",E4:E20,0))</f>
        <v>0</v>
      </c>
      <c r="F24" s="554">
        <f t="array" ref="F24">SUM(IF($D4:$D20="入学定員(B)",F4:F20,0),IF($D4:$D20="入学定員(F)",F4:F20,0))</f>
        <v>0</v>
      </c>
      <c r="G24" s="554">
        <f t="array" ref="G24">SUM(IF($D4:$D20="入学定員(B)",G4:G20,0),IF($D4:$D20="入学定員(F)",G4:G20,0))</f>
        <v>0</v>
      </c>
      <c r="H24" s="554">
        <f t="array" ref="H24">SUM(IF($D4:$D20="入学定員(B)",H4:H20,0),IF($D4:$D20="入学定員(F)",H4:H20,0))</f>
        <v>0</v>
      </c>
      <c r="I24" s="555">
        <f t="array" ref="I24">SUM(IF($D4:$D20="入学定員(B)",I4:I20,0),IF($D4:$D20="入学定員(F)",I4:I20,0))</f>
        <v>0</v>
      </c>
      <c r="J24" s="1087"/>
      <c r="K24" s="1106"/>
      <c r="L24" s="1097"/>
    </row>
    <row r="25" spans="1:16" s="272" customFormat="1" ht="11.25" customHeight="1" thickBot="1">
      <c r="A25" s="271"/>
      <c r="B25" s="1101"/>
      <c r="C25" s="1102"/>
      <c r="D25" s="556" t="s">
        <v>816</v>
      </c>
      <c r="E25" s="536" t="e">
        <f>E23/E24</f>
        <v>#DIV/0!</v>
      </c>
      <c r="F25" s="536" t="e">
        <f>F23/F24</f>
        <v>#DIV/0!</v>
      </c>
      <c r="G25" s="536" t="e">
        <f>G23/G24</f>
        <v>#DIV/0!</v>
      </c>
      <c r="H25" s="536" t="e">
        <f>H23/H24</f>
        <v>#DIV/0!</v>
      </c>
      <c r="I25" s="537" t="e">
        <f>I23/I24</f>
        <v>#DIV/0!</v>
      </c>
      <c r="J25" s="1088"/>
      <c r="K25" s="1106"/>
      <c r="L25" s="1097"/>
    </row>
    <row r="26" spans="1:16" s="272" customFormat="1" ht="11.25" customHeight="1">
      <c r="A26" s="271"/>
      <c r="B26" s="1101"/>
      <c r="C26" s="1102"/>
      <c r="D26" s="530" t="s">
        <v>817</v>
      </c>
      <c r="E26" s="554">
        <f t="array" ref="E26">SUM(IF($D4:$D20="在籍学生数(C)",E4:E20,0),IF($D4:$D20="在籍学生数（G)",E4:E20,0))</f>
        <v>0</v>
      </c>
      <c r="F26" s="554">
        <f t="array" ref="F26">SUM(IF($D4:$D20="在籍学生数(C)",F4:F20,0),IF($D4:$D20="在籍学生数（G)",F4:F20,0))</f>
        <v>0</v>
      </c>
      <c r="G26" s="554">
        <f t="array" ref="G26">SUM(IF($D4:$D20="在籍学生数(C)",G4:G20,0),IF($D4:$D20="在籍学生数（G)",G4:G20,0))</f>
        <v>0</v>
      </c>
      <c r="H26" s="554">
        <f t="array" ref="H26">SUM(IF($D4:$D20="在籍学生数(C)",H4:H20,0),IF($D4:$D20="在籍学生数（G)",H4:H20,0))</f>
        <v>0</v>
      </c>
      <c r="I26" s="554">
        <f t="array" ref="I26">SUM(IF($D4:$D20="在籍学生数(C)",I4:I20,0),IF($D4:$D20="在籍学生数（G)",I4:I20,0))</f>
        <v>0</v>
      </c>
      <c r="J26" s="557"/>
      <c r="K26" s="1014"/>
      <c r="L26" s="1097"/>
    </row>
    <row r="27" spans="1:16" s="272" customFormat="1" ht="11.25" customHeight="1">
      <c r="A27" s="271"/>
      <c r="B27" s="1101"/>
      <c r="C27" s="1102"/>
      <c r="D27" s="530" t="s">
        <v>818</v>
      </c>
      <c r="E27" s="554">
        <f t="array" ref="E27">SUM(IF($D4:$D20="収容定員(D)",E4:E20,0),IF($D4:$D20="収容定員(H)",E4:E20,0))</f>
        <v>0</v>
      </c>
      <c r="F27" s="554">
        <f t="array" ref="F27">SUM(IF($D4:$D20="収容定員(D)",F4:F20,0),IF($D4:$D20="収容定員(H)",F4:F20,0))</f>
        <v>0</v>
      </c>
      <c r="G27" s="554">
        <f t="array" ref="G27">SUM(IF($D4:$D20="収容定員(D)",G4:G20,0),IF($D4:$D20="収容定員(H)",G4:G20,0))</f>
        <v>0</v>
      </c>
      <c r="H27" s="554">
        <f t="array" ref="H27">SUM(IF($D4:$D20="収容定員(D)",H4:H20,0),IF($D4:$D20="収容定員(H)",H4:H20,0))</f>
        <v>0</v>
      </c>
      <c r="I27" s="554">
        <f t="array" ref="I27">SUM(IF($D4:$D20="収容定員(D)",I4:I20,0),IF($D4:$D20="収容定員(H)",I4:I20,0))</f>
        <v>0</v>
      </c>
      <c r="J27" s="558"/>
      <c r="K27" s="1014"/>
      <c r="L27" s="1097"/>
    </row>
    <row r="28" spans="1:16" s="272" customFormat="1" ht="11.25" customHeight="1" thickBot="1">
      <c r="A28" s="271"/>
      <c r="B28" s="1103"/>
      <c r="C28" s="1104"/>
      <c r="D28" s="559" t="s">
        <v>819</v>
      </c>
      <c r="E28" s="560" t="e">
        <f>E26/E27</f>
        <v>#DIV/0!</v>
      </c>
      <c r="F28" s="560" t="e">
        <f>F26/F27</f>
        <v>#DIV/0!</v>
      </c>
      <c r="G28" s="560" t="e">
        <f>G26/G27</f>
        <v>#DIV/0!</v>
      </c>
      <c r="H28" s="560" t="e">
        <f>H26/H27</f>
        <v>#DIV/0!</v>
      </c>
      <c r="I28" s="561" t="e">
        <f>I26/I27</f>
        <v>#DIV/0!</v>
      </c>
      <c r="J28" s="553"/>
      <c r="K28" s="1107"/>
      <c r="L28" s="1108"/>
    </row>
    <row r="29" spans="1:16">
      <c r="A29" s="283"/>
      <c r="B29" s="283"/>
      <c r="C29" s="283"/>
      <c r="D29" s="283"/>
      <c r="E29" s="283"/>
      <c r="F29" s="283"/>
      <c r="G29" s="283"/>
      <c r="H29" s="283"/>
      <c r="I29" s="283"/>
      <c r="J29" s="283"/>
      <c r="K29" s="283"/>
      <c r="L29" s="283"/>
    </row>
    <row r="30" spans="1:16" ht="14.25" thickBot="1">
      <c r="A30" s="283"/>
      <c r="B30" s="283" t="s">
        <v>820</v>
      </c>
      <c r="C30" s="283"/>
      <c r="D30" s="283"/>
      <c r="E30" s="283"/>
      <c r="F30" s="283"/>
      <c r="G30" s="283"/>
      <c r="H30" s="283"/>
      <c r="I30" s="283"/>
      <c r="J30" s="283"/>
      <c r="K30" s="283"/>
      <c r="L30" s="283"/>
    </row>
    <row r="31" spans="1:16" s="272" customFormat="1" ht="69.75" customHeight="1" thickBot="1">
      <c r="A31" s="271"/>
      <c r="B31" s="562" t="s">
        <v>791</v>
      </c>
      <c r="C31" s="563" t="s">
        <v>792</v>
      </c>
      <c r="D31" s="564" t="s">
        <v>793</v>
      </c>
      <c r="E31" s="604" t="s">
        <v>857</v>
      </c>
      <c r="F31" s="604" t="s">
        <v>858</v>
      </c>
      <c r="G31" s="604" t="s">
        <v>859</v>
      </c>
      <c r="H31" s="604" t="s">
        <v>860</v>
      </c>
      <c r="I31" s="605" t="s">
        <v>861</v>
      </c>
      <c r="J31" s="1109" t="s">
        <v>795</v>
      </c>
      <c r="K31" s="1109"/>
      <c r="L31" s="1110"/>
    </row>
    <row r="32" spans="1:16" s="272" customFormat="1" ht="11.25" customHeight="1">
      <c r="A32" s="271"/>
      <c r="B32" s="1111" t="s">
        <v>821</v>
      </c>
      <c r="C32" s="1114" t="s">
        <v>822</v>
      </c>
      <c r="D32" s="565" t="s">
        <v>823</v>
      </c>
      <c r="E32" s="566"/>
      <c r="F32" s="566"/>
      <c r="G32" s="566"/>
      <c r="H32" s="566"/>
      <c r="I32" s="566"/>
      <c r="J32" s="1117"/>
      <c r="K32" s="1118"/>
      <c r="L32" s="1119"/>
      <c r="M32" s="273"/>
      <c r="N32" s="273"/>
      <c r="O32" s="273"/>
      <c r="P32" s="273"/>
    </row>
    <row r="33" spans="1:16" s="272" customFormat="1" ht="11.25" customHeight="1">
      <c r="A33" s="271"/>
      <c r="B33" s="1112"/>
      <c r="C33" s="1115"/>
      <c r="D33" s="567" t="s">
        <v>824</v>
      </c>
      <c r="E33" s="568"/>
      <c r="F33" s="568"/>
      <c r="G33" s="568"/>
      <c r="H33" s="568"/>
      <c r="I33" s="568"/>
      <c r="J33" s="1106"/>
      <c r="K33" s="1015"/>
      <c r="L33" s="1097"/>
      <c r="M33" s="273"/>
      <c r="N33" s="273"/>
      <c r="O33" s="273"/>
      <c r="P33" s="273"/>
    </row>
    <row r="34" spans="1:16" s="272" customFormat="1" ht="11.25" customHeight="1">
      <c r="A34" s="271"/>
      <c r="B34" s="1112"/>
      <c r="C34" s="1115"/>
      <c r="D34" s="569" t="s">
        <v>825</v>
      </c>
      <c r="E34" s="570"/>
      <c r="F34" s="570"/>
      <c r="G34" s="570"/>
      <c r="H34" s="570"/>
      <c r="I34" s="570"/>
      <c r="J34" s="1106"/>
      <c r="K34" s="1015"/>
      <c r="L34" s="1097"/>
      <c r="P34" s="273"/>
    </row>
    <row r="35" spans="1:16" s="272" customFormat="1" ht="11.25" customHeight="1">
      <c r="A35" s="271"/>
      <c r="B35" s="1112"/>
      <c r="C35" s="1115"/>
      <c r="D35" s="571" t="s">
        <v>826</v>
      </c>
      <c r="E35" s="572"/>
      <c r="F35" s="572"/>
      <c r="G35" s="572"/>
      <c r="H35" s="572"/>
      <c r="I35" s="572"/>
      <c r="J35" s="1106"/>
      <c r="K35" s="1015"/>
      <c r="L35" s="1097"/>
      <c r="P35" s="273"/>
    </row>
    <row r="36" spans="1:16" s="272" customFormat="1" ht="11.25" customHeight="1">
      <c r="A36" s="271"/>
      <c r="B36" s="1112"/>
      <c r="C36" s="1115"/>
      <c r="D36" s="573" t="s">
        <v>827</v>
      </c>
      <c r="E36" s="574"/>
      <c r="F36" s="574"/>
      <c r="G36" s="574"/>
      <c r="H36" s="574"/>
      <c r="I36" s="574"/>
      <c r="J36" s="1106"/>
      <c r="K36" s="1015"/>
      <c r="L36" s="1097"/>
      <c r="P36" s="273"/>
    </row>
    <row r="37" spans="1:16" s="272" customFormat="1" ht="11.25" customHeight="1">
      <c r="A37" s="271"/>
      <c r="B37" s="1112"/>
      <c r="C37" s="1116"/>
      <c r="D37" s="575" t="s">
        <v>828</v>
      </c>
      <c r="E37" s="576"/>
      <c r="F37" s="576"/>
      <c r="G37" s="576"/>
      <c r="H37" s="576"/>
      <c r="I37" s="576"/>
      <c r="J37" s="1120"/>
      <c r="K37" s="1018"/>
      <c r="L37" s="1098"/>
      <c r="P37" s="273"/>
    </row>
    <row r="38" spans="1:16" s="272" customFormat="1" ht="11.25" customHeight="1">
      <c r="A38" s="271"/>
      <c r="B38" s="1112"/>
      <c r="C38" s="1115" t="s">
        <v>829</v>
      </c>
      <c r="D38" s="569" t="s">
        <v>823</v>
      </c>
      <c r="E38" s="570"/>
      <c r="F38" s="570"/>
      <c r="G38" s="570"/>
      <c r="H38" s="570"/>
      <c r="I38" s="570"/>
      <c r="J38" s="1106"/>
      <c r="K38" s="1015"/>
      <c r="L38" s="1097"/>
      <c r="M38" s="273"/>
      <c r="N38" s="273"/>
      <c r="O38" s="273"/>
      <c r="P38" s="273"/>
    </row>
    <row r="39" spans="1:16" s="272" customFormat="1" ht="11.25" customHeight="1">
      <c r="A39" s="271"/>
      <c r="B39" s="1112"/>
      <c r="C39" s="1115"/>
      <c r="D39" s="571" t="s">
        <v>824</v>
      </c>
      <c r="E39" s="572"/>
      <c r="F39" s="572"/>
      <c r="G39" s="572"/>
      <c r="H39" s="572"/>
      <c r="I39" s="572"/>
      <c r="J39" s="1106"/>
      <c r="K39" s="1015"/>
      <c r="L39" s="1097"/>
      <c r="M39" s="273"/>
      <c r="N39" s="273"/>
      <c r="O39" s="273"/>
      <c r="P39" s="273"/>
    </row>
    <row r="40" spans="1:16" s="272" customFormat="1" ht="11.25" customHeight="1">
      <c r="A40" s="271"/>
      <c r="B40" s="1112"/>
      <c r="C40" s="1115"/>
      <c r="D40" s="573" t="s">
        <v>825</v>
      </c>
      <c r="E40" s="574"/>
      <c r="F40" s="574"/>
      <c r="G40" s="574"/>
      <c r="H40" s="574"/>
      <c r="I40" s="574"/>
      <c r="J40" s="1106"/>
      <c r="K40" s="1015"/>
      <c r="L40" s="1097"/>
      <c r="P40" s="273"/>
    </row>
    <row r="41" spans="1:16" s="272" customFormat="1" ht="11.25" customHeight="1">
      <c r="A41" s="271"/>
      <c r="B41" s="1112"/>
      <c r="C41" s="1115"/>
      <c r="D41" s="575" t="s">
        <v>826</v>
      </c>
      <c r="E41" s="576"/>
      <c r="F41" s="576"/>
      <c r="G41" s="576"/>
      <c r="H41" s="576"/>
      <c r="I41" s="576"/>
      <c r="J41" s="1106"/>
      <c r="K41" s="1015"/>
      <c r="L41" s="1097"/>
      <c r="P41" s="273"/>
    </row>
    <row r="42" spans="1:16" s="272" customFormat="1" ht="11.25" customHeight="1">
      <c r="A42" s="271"/>
      <c r="B42" s="1112"/>
      <c r="C42" s="1115"/>
      <c r="D42" s="577" t="s">
        <v>827</v>
      </c>
      <c r="E42" s="578"/>
      <c r="F42" s="578"/>
      <c r="G42" s="578"/>
      <c r="H42" s="578"/>
      <c r="I42" s="578"/>
      <c r="J42" s="1106"/>
      <c r="K42" s="1015"/>
      <c r="L42" s="1097"/>
      <c r="P42" s="273"/>
    </row>
    <row r="43" spans="1:16" s="272" customFormat="1" ht="11.25" customHeight="1" thickBot="1">
      <c r="A43" s="271"/>
      <c r="B43" s="1113"/>
      <c r="C43" s="1121"/>
      <c r="D43" s="579" t="s">
        <v>828</v>
      </c>
      <c r="E43" s="580"/>
      <c r="F43" s="580"/>
      <c r="G43" s="580"/>
      <c r="H43" s="580"/>
      <c r="I43" s="580"/>
      <c r="J43" s="1122"/>
      <c r="K43" s="1123"/>
      <c r="L43" s="1108"/>
      <c r="P43" s="273"/>
    </row>
    <row r="44" spans="1:16" s="272" customFormat="1" ht="6.75" customHeight="1" thickBot="1">
      <c r="A44" s="271"/>
      <c r="B44" s="581"/>
      <c r="C44" s="582"/>
      <c r="D44" s="583"/>
      <c r="E44" s="584"/>
      <c r="F44" s="584"/>
      <c r="G44" s="585"/>
      <c r="H44" s="584"/>
      <c r="I44" s="586"/>
      <c r="J44" s="587"/>
      <c r="K44" s="588"/>
      <c r="L44" s="589"/>
      <c r="P44" s="273"/>
    </row>
    <row r="45" spans="1:16" s="272" customFormat="1" ht="11.25" customHeight="1">
      <c r="A45" s="271"/>
      <c r="B45" s="1126" t="s">
        <v>813</v>
      </c>
      <c r="C45" s="1127"/>
      <c r="D45" s="565" t="s">
        <v>823</v>
      </c>
      <c r="E45" s="538">
        <f t="array" ref="E45">SUM(IF($D32:$D44="入学者数（２年次）",$E32:$E44,0))</f>
        <v>0</v>
      </c>
      <c r="F45" s="538">
        <f t="array" ref="F45">SUM(IF($D32:$D44="入学者数（２年次）",$F32:$F44,0))</f>
        <v>0</v>
      </c>
      <c r="G45" s="538">
        <f t="array" ref="G45">SUM(IF($D32:$D44="入学者数（２年次）",$G32:$G44,0))</f>
        <v>0</v>
      </c>
      <c r="H45" s="538">
        <f t="array" ref="H45">SUM(IF($D32:$D44="入学者数（２年次）",$H32:$H44,0))</f>
        <v>0</v>
      </c>
      <c r="I45" s="538">
        <f t="array" ref="I45">SUM(IF($D32:$D44="入学者数（２年次）",$I32:$I44,0))</f>
        <v>0</v>
      </c>
      <c r="J45" s="1106"/>
      <c r="K45" s="1015"/>
      <c r="L45" s="1097"/>
    </row>
    <row r="46" spans="1:16" s="272" customFormat="1" ht="11.25" customHeight="1">
      <c r="A46" s="271"/>
      <c r="B46" s="1101"/>
      <c r="C46" s="1128"/>
      <c r="D46" s="567" t="s">
        <v>824</v>
      </c>
      <c r="E46" s="590">
        <f t="array" ref="E46">SUM(IF($D32:$D44="入学定員（２年次）",$E32:$E44,0))</f>
        <v>0</v>
      </c>
      <c r="F46" s="590">
        <f t="array" ref="F46">SUM(IF($D32:$D44="入学定員（２年次）",$F32:$F44,0))</f>
        <v>0</v>
      </c>
      <c r="G46" s="590">
        <f t="array" ref="G46">SUM(IF($D32:$D44="入学定員（２年次）",$G32:$G44,0))</f>
        <v>0</v>
      </c>
      <c r="H46" s="590">
        <f t="array" ref="H46">SUM(IF($D32:$D44="入学定員（２年次）",$H32:$H44,0))</f>
        <v>0</v>
      </c>
      <c r="I46" s="591">
        <f t="array" ref="I46">SUM(IF($D32:$D44="入学定員（２年次）",$I32:$I44,0))</f>
        <v>0</v>
      </c>
      <c r="J46" s="1106"/>
      <c r="K46" s="1015"/>
      <c r="L46" s="1097"/>
    </row>
    <row r="47" spans="1:16" s="272" customFormat="1" ht="11.25" customHeight="1">
      <c r="A47" s="271"/>
      <c r="B47" s="1101"/>
      <c r="C47" s="1128"/>
      <c r="D47" s="569" t="s">
        <v>825</v>
      </c>
      <c r="E47" s="592">
        <f t="array" ref="E47">SUM(IF($D32:$D44="入学者数（３年次）",$E32:$E44,0))</f>
        <v>0</v>
      </c>
      <c r="F47" s="592">
        <f t="array" ref="F47">SUM(IF($D32:$D44="入学者数（３年次）",$F32:$F44,0))</f>
        <v>0</v>
      </c>
      <c r="G47" s="592">
        <f t="array" ref="G47">SUM(IF($D32:$D44="入学者数（３年次）",$G32:$G44,0))</f>
        <v>0</v>
      </c>
      <c r="H47" s="592">
        <f t="array" ref="H47">SUM(IF($D32:$D44="入学者数（３年次）",$H32:$H44,0))</f>
        <v>0</v>
      </c>
      <c r="I47" s="593">
        <f t="array" ref="I47">SUM(IF($D32:$D44="入学者数（３年次）",$I32:$I44,0))</f>
        <v>0</v>
      </c>
      <c r="J47" s="1106"/>
      <c r="K47" s="1015"/>
      <c r="L47" s="1097"/>
    </row>
    <row r="48" spans="1:16" s="272" customFormat="1" ht="11.25" customHeight="1">
      <c r="A48" s="271"/>
      <c r="B48" s="1101"/>
      <c r="C48" s="1128"/>
      <c r="D48" s="575" t="s">
        <v>826</v>
      </c>
      <c r="E48" s="594">
        <f t="array" ref="E48">SUM(IF($D32:$D44="入学定員（３年次）",$E32:$E44,0))</f>
        <v>0</v>
      </c>
      <c r="F48" s="594">
        <f t="array" ref="F48">SUM(IF($D32:$D44="入学定員（３年次）",$F32:$F44,0))</f>
        <v>0</v>
      </c>
      <c r="G48" s="594">
        <f t="array" ref="G48">SUM(IF($D32:$D44="入学定員（３年次）",$G32:$G44,0))</f>
        <v>0</v>
      </c>
      <c r="H48" s="594">
        <f t="array" ref="H48">SUM(IF($D32:$D44="入学定員（３年次）",$H32:$H44,0))</f>
        <v>0</v>
      </c>
      <c r="I48" s="595">
        <f t="array" ref="I48">SUM(IF($D32:$D44="入学定員（３年次）",$I32:$I44,0))</f>
        <v>0</v>
      </c>
      <c r="J48" s="1106"/>
      <c r="K48" s="1015"/>
      <c r="L48" s="1097"/>
    </row>
    <row r="49" spans="1:29" s="272" customFormat="1" ht="11.25" customHeight="1">
      <c r="A49" s="271"/>
      <c r="B49" s="1101"/>
      <c r="C49" s="1128"/>
      <c r="D49" s="577" t="s">
        <v>827</v>
      </c>
      <c r="E49" s="596">
        <f t="array" ref="E49">SUM(IF($D32:$D44="入学者数（４年次）",$E32:$E44,0))</f>
        <v>0</v>
      </c>
      <c r="F49" s="596">
        <f t="array" ref="F49">SUM(IF($D32:$D44="入学者数（４年次）",$F32:$F44,0))</f>
        <v>0</v>
      </c>
      <c r="G49" s="596">
        <f t="array" ref="G49">SUM(IF($D32:$D44="入学者数（４年次）",$G32:$G44,0))</f>
        <v>0</v>
      </c>
      <c r="H49" s="596">
        <f t="array" ref="H49">SUM(IF($D32:$D44="入学者数（４年次）",$H32:$H44,0))</f>
        <v>0</v>
      </c>
      <c r="I49" s="597">
        <f t="array" ref="I49">SUM(IF($D32:$D44="入学者数（４年次）",$I32:$I44,0))</f>
        <v>0</v>
      </c>
      <c r="J49" s="1106"/>
      <c r="K49" s="1015"/>
      <c r="L49" s="1097"/>
    </row>
    <row r="50" spans="1:29" s="272" customFormat="1" ht="11.25" customHeight="1" thickBot="1">
      <c r="A50" s="271"/>
      <c r="B50" s="1103"/>
      <c r="C50" s="1129"/>
      <c r="D50" s="579" t="s">
        <v>828</v>
      </c>
      <c r="E50" s="533">
        <f t="array" ref="E50">SUM(IF($D32:$D44="入学定員（４年次）",$E32:$E44,0))</f>
        <v>0</v>
      </c>
      <c r="F50" s="533">
        <f t="array" ref="F50">SUM(IF($D32:$D44="入学定員（４年次）",$F32:$F44,0))</f>
        <v>0</v>
      </c>
      <c r="G50" s="533">
        <f t="array" ref="G50">SUM(IF($D32:$D44="入学定員（４年次）",$G32:$G44,0))</f>
        <v>0</v>
      </c>
      <c r="H50" s="533">
        <f t="array" ref="H50">SUM(IF($D32:$D44="入学定員（４年次）",$H32:$H44,0))</f>
        <v>0</v>
      </c>
      <c r="I50" s="533">
        <f t="array" ref="I50">SUM(IF($D32:$D44="入学定員（４年次）",$I32:$I44,0))</f>
        <v>0</v>
      </c>
      <c r="J50" s="1122"/>
      <c r="K50" s="1123"/>
      <c r="L50" s="1108"/>
    </row>
    <row r="53" spans="1:29">
      <c r="B53" s="504" t="s">
        <v>736</v>
      </c>
    </row>
    <row r="54" spans="1:29">
      <c r="B54" s="505" t="s">
        <v>830</v>
      </c>
    </row>
    <row r="55" spans="1:29">
      <c r="B55" s="1124" t="s">
        <v>831</v>
      </c>
      <c r="C55" s="1125"/>
      <c r="D55" s="1125"/>
      <c r="E55" s="1125"/>
      <c r="F55" s="1125"/>
      <c r="G55" s="1125"/>
      <c r="H55" s="1125"/>
      <c r="I55" s="1125"/>
      <c r="J55" s="282"/>
      <c r="K55" s="282"/>
      <c r="L55" s="282"/>
      <c r="M55" s="282"/>
      <c r="N55" s="282"/>
      <c r="O55" s="282"/>
      <c r="P55" s="282"/>
      <c r="Q55" s="282"/>
      <c r="R55" s="282"/>
      <c r="S55" s="282"/>
      <c r="T55" s="282"/>
      <c r="U55" s="282"/>
      <c r="V55" s="282"/>
      <c r="W55" s="282"/>
      <c r="X55" s="282"/>
      <c r="Y55" s="282"/>
      <c r="Z55" s="282"/>
      <c r="AA55" s="282"/>
      <c r="AB55" s="282"/>
      <c r="AC55" s="282"/>
    </row>
    <row r="56" spans="1:29">
      <c r="B56" s="518" t="s">
        <v>832</v>
      </c>
      <c r="C56" s="518"/>
      <c r="D56" s="518"/>
      <c r="E56" s="518"/>
      <c r="F56" s="518"/>
      <c r="G56" s="518"/>
      <c r="H56" s="518"/>
      <c r="I56" s="518"/>
    </row>
    <row r="57" spans="1:29">
      <c r="B57" s="518" t="s">
        <v>833</v>
      </c>
    </row>
    <row r="58" spans="1:29">
      <c r="B58" s="518" t="s">
        <v>834</v>
      </c>
    </row>
    <row r="59" spans="1:29">
      <c r="B59" s="518" t="s">
        <v>835</v>
      </c>
    </row>
    <row r="60" spans="1:29">
      <c r="B60" s="518" t="s">
        <v>836</v>
      </c>
    </row>
    <row r="61" spans="1:29">
      <c r="B61" s="518" t="s">
        <v>837</v>
      </c>
    </row>
    <row r="62" spans="1:29">
      <c r="B62" s="518" t="s">
        <v>838</v>
      </c>
      <c r="C62" s="598"/>
      <c r="D62" s="598"/>
      <c r="E62" s="598"/>
      <c r="F62" s="598"/>
      <c r="G62" s="598"/>
      <c r="H62" s="598"/>
    </row>
    <row r="63" spans="1:29">
      <c r="B63" s="518" t="s">
        <v>839</v>
      </c>
    </row>
    <row r="64" spans="1:29">
      <c r="B64" s="518" t="s">
        <v>840</v>
      </c>
    </row>
    <row r="65" spans="2:2">
      <c r="B65" s="518" t="s">
        <v>841</v>
      </c>
    </row>
  </sheetData>
  <mergeCells count="57">
    <mergeCell ref="B55:I55"/>
    <mergeCell ref="B45:C50"/>
    <mergeCell ref="J45:L45"/>
    <mergeCell ref="J46:L46"/>
    <mergeCell ref="J47:L47"/>
    <mergeCell ref="J48:L48"/>
    <mergeCell ref="J49:L49"/>
    <mergeCell ref="J50:L50"/>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K18:L18"/>
    <mergeCell ref="K19:L19"/>
    <mergeCell ref="B21:C28"/>
    <mergeCell ref="K21:L21"/>
    <mergeCell ref="K22:L22"/>
    <mergeCell ref="J23:J25"/>
    <mergeCell ref="K23:L23"/>
    <mergeCell ref="K24:L24"/>
    <mergeCell ref="K25:L25"/>
    <mergeCell ref="K26:L26"/>
    <mergeCell ref="K27:L27"/>
    <mergeCell ref="K28:L28"/>
    <mergeCell ref="J14:J16"/>
    <mergeCell ref="K14:L14"/>
    <mergeCell ref="K15:L15"/>
    <mergeCell ref="K16:L16"/>
    <mergeCell ref="K17:L1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s>
  <phoneticPr fontId="3"/>
  <conditionalFormatting sqref="J4:J6 E4:I8 E9:J11 J12:J14 E12:I16 E17:J23 E24:I25 E26:J28">
    <cfRule type="containsErrors" dxfId="0" priority="1">
      <formula>ISERROR(E4)</formula>
    </cfRule>
  </conditionalFormatting>
  <printOptions horizontalCentered="1"/>
  <pageMargins left="0.39370078740157483" right="0.39370078740157483" top="0.78740157480314965" bottom="0.39370078740157483" header="0.31496062992125984" footer="0.31496062992125984"/>
  <pageSetup paperSize="9" scale="59"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52"/>
  <sheetViews>
    <sheetView view="pageBreakPreview" zoomScaleNormal="100" zoomScaleSheetLayoutView="100" workbookViewId="0">
      <selection activeCell="F32" sqref="F32"/>
    </sheetView>
  </sheetViews>
  <sheetFormatPr defaultColWidth="9.140625" defaultRowHeight="30" customHeight="1"/>
  <cols>
    <col min="1" max="1" width="2.85546875" style="9" customWidth="1"/>
    <col min="2" max="2" width="19" style="9" customWidth="1"/>
    <col min="3" max="3" width="18" style="9" customWidth="1"/>
    <col min="4" max="4" width="27.7109375" style="9" customWidth="1"/>
    <col min="5" max="5" width="18" style="9" customWidth="1"/>
    <col min="6" max="6" width="11.140625" style="9" customWidth="1"/>
    <col min="7" max="7" width="21.42578125" style="9" customWidth="1"/>
    <col min="8" max="8" width="9.7109375" style="9" customWidth="1"/>
    <col min="9" max="9" width="27.7109375" style="9" customWidth="1"/>
    <col min="10" max="16384" width="9.140625" style="9"/>
  </cols>
  <sheetData>
    <row r="1" spans="1:9" ht="22.5" customHeight="1">
      <c r="B1" s="205" t="s">
        <v>413</v>
      </c>
    </row>
    <row r="2" spans="1:9" ht="15" customHeight="1">
      <c r="A2" s="23"/>
      <c r="B2" s="246" t="s">
        <v>435</v>
      </c>
      <c r="C2" s="17"/>
    </row>
    <row r="3" spans="1:9" ht="15" customHeight="1">
      <c r="B3" s="63"/>
      <c r="C3" s="63"/>
      <c r="D3" s="29"/>
      <c r="E3" s="29"/>
      <c r="F3" s="29"/>
      <c r="G3" s="29"/>
    </row>
    <row r="4" spans="1:9" ht="30" customHeight="1">
      <c r="A4" s="25"/>
      <c r="B4" s="223" t="s">
        <v>79</v>
      </c>
      <c r="C4" s="263"/>
      <c r="D4" s="24"/>
      <c r="E4" s="223" t="s">
        <v>80</v>
      </c>
      <c r="F4" s="263"/>
      <c r="G4" s="26"/>
      <c r="H4" s="1290"/>
      <c r="I4" s="1291"/>
    </row>
    <row r="5" spans="1:9" ht="30" customHeight="1">
      <c r="B5" s="1292" t="s">
        <v>81</v>
      </c>
      <c r="C5" s="223" t="s">
        <v>82</v>
      </c>
      <c r="D5" s="24"/>
      <c r="E5" s="223" t="s">
        <v>82</v>
      </c>
      <c r="F5" s="24"/>
      <c r="G5" s="26"/>
      <c r="H5" s="27"/>
      <c r="I5" s="17"/>
    </row>
    <row r="6" spans="1:9" ht="30" customHeight="1">
      <c r="B6" s="1293"/>
      <c r="C6" s="223"/>
      <c r="D6" s="24"/>
      <c r="E6" s="223"/>
      <c r="F6" s="24"/>
      <c r="G6" s="26"/>
      <c r="H6" s="27"/>
      <c r="I6" s="17"/>
    </row>
    <row r="7" spans="1:9" ht="30" customHeight="1">
      <c r="B7" s="1294"/>
      <c r="C7" s="223"/>
      <c r="D7" s="24"/>
      <c r="E7" s="223"/>
      <c r="F7" s="24"/>
      <c r="G7" s="26"/>
      <c r="H7" s="27"/>
      <c r="I7" s="17"/>
    </row>
    <row r="8" spans="1:9" ht="30" customHeight="1">
      <c r="B8" s="1292" t="s">
        <v>83</v>
      </c>
      <c r="C8" s="223" t="s">
        <v>84</v>
      </c>
      <c r="D8" s="24"/>
      <c r="E8" s="223" t="s">
        <v>84</v>
      </c>
      <c r="F8" s="24"/>
      <c r="G8" s="26"/>
      <c r="H8" s="28"/>
      <c r="I8" s="17"/>
    </row>
    <row r="9" spans="1:9" ht="30" customHeight="1">
      <c r="B9" s="1293"/>
      <c r="C9" s="223"/>
      <c r="D9" s="29"/>
      <c r="E9" s="223"/>
      <c r="F9" s="29"/>
      <c r="G9" s="30"/>
      <c r="H9" s="28"/>
      <c r="I9" s="17"/>
    </row>
    <row r="10" spans="1:9" ht="30" customHeight="1">
      <c r="B10" s="1294"/>
      <c r="C10" s="223"/>
      <c r="D10" s="29"/>
      <c r="E10" s="223"/>
      <c r="F10" s="29"/>
      <c r="G10" s="30"/>
      <c r="H10" s="28"/>
      <c r="I10" s="17"/>
    </row>
    <row r="11" spans="1:9" ht="30" customHeight="1">
      <c r="B11" s="236" t="s">
        <v>85</v>
      </c>
      <c r="C11" s="63"/>
      <c r="D11" s="29"/>
      <c r="E11" s="29"/>
      <c r="F11" s="29"/>
      <c r="G11" s="30"/>
      <c r="H11" s="1290"/>
      <c r="I11" s="1291"/>
    </row>
    <row r="12" spans="1:9" ht="15" customHeight="1"/>
    <row r="13" spans="1:9" ht="15" customHeight="1">
      <c r="B13" s="33" t="s">
        <v>433</v>
      </c>
    </row>
    <row r="14" spans="1:9" ht="15" customHeight="1">
      <c r="B14" s="32" t="s">
        <v>434</v>
      </c>
    </row>
    <row r="15" spans="1:9" ht="15" customHeight="1">
      <c r="B15" s="32"/>
    </row>
    <row r="16" spans="1:9" ht="15" customHeight="1">
      <c r="B16" s="32"/>
    </row>
    <row r="17" spans="1:10" ht="15" customHeight="1">
      <c r="B17" s="32"/>
    </row>
    <row r="18" spans="1:10" ht="15" customHeight="1">
      <c r="B18" s="32"/>
    </row>
    <row r="19" spans="1:10" ht="15" customHeight="1">
      <c r="B19" s="32"/>
    </row>
    <row r="20" spans="1:10" ht="15" customHeight="1">
      <c r="B20" s="32"/>
    </row>
    <row r="21" spans="1:10" ht="15" customHeight="1">
      <c r="B21" s="32"/>
    </row>
    <row r="22" spans="1:10" ht="15" customHeight="1">
      <c r="B22" s="32"/>
    </row>
    <row r="23" spans="1:10" ht="15" customHeight="1">
      <c r="B23" s="32"/>
    </row>
    <row r="24" spans="1:10" ht="15" customHeight="1">
      <c r="B24" s="32"/>
    </row>
    <row r="25" spans="1:10" ht="15" customHeight="1">
      <c r="B25" s="32"/>
    </row>
    <row r="26" spans="1:10" ht="15" customHeight="1">
      <c r="B26" s="32"/>
    </row>
    <row r="27" spans="1:10" ht="15.75" customHeight="1">
      <c r="B27" s="31"/>
    </row>
    <row r="28" spans="1:10" ht="15" customHeight="1">
      <c r="I28" s="219"/>
      <c r="J28" s="219"/>
    </row>
    <row r="29" spans="1:10" ht="15" customHeight="1">
      <c r="A29" s="1295" t="s">
        <v>436</v>
      </c>
      <c r="B29" s="1295"/>
      <c r="C29" s="1295"/>
      <c r="D29" s="1295"/>
      <c r="E29" s="1295"/>
      <c r="F29" s="1295"/>
      <c r="G29" s="1295"/>
      <c r="H29" s="1295"/>
      <c r="I29" s="1295"/>
    </row>
    <row r="51" spans="2:2" ht="30" customHeight="1">
      <c r="B51" s="22"/>
    </row>
    <row r="52" spans="2:2" ht="30" customHeight="1">
      <c r="B52" s="22"/>
    </row>
  </sheetData>
  <mergeCells count="5">
    <mergeCell ref="H4:I4"/>
    <mergeCell ref="H11:I11"/>
    <mergeCell ref="B5:B7"/>
    <mergeCell ref="B8:B10"/>
    <mergeCell ref="A29:I2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M47"/>
  <sheetViews>
    <sheetView view="pageBreakPreview" zoomScale="90" zoomScaleNormal="100" zoomScaleSheetLayoutView="90" workbookViewId="0">
      <selection activeCell="F32" sqref="F32"/>
    </sheetView>
  </sheetViews>
  <sheetFormatPr defaultColWidth="9.140625" defaultRowHeight="12.75"/>
  <cols>
    <col min="1" max="1" width="2.85546875" style="9" customWidth="1"/>
    <col min="2" max="2" width="44.5703125" style="9" customWidth="1"/>
    <col min="3" max="3" width="22.28515625" style="9" customWidth="1"/>
    <col min="4" max="4" width="56" style="9" customWidth="1"/>
    <col min="5" max="5" width="24.7109375" style="9" customWidth="1"/>
    <col min="6" max="6" width="25.85546875" style="9" customWidth="1"/>
    <col min="7" max="16384" width="9.140625" style="9"/>
  </cols>
  <sheetData>
    <row r="1" spans="1:13" ht="22.5" customHeight="1">
      <c r="B1" s="205" t="s">
        <v>492</v>
      </c>
    </row>
    <row r="2" spans="1:13" ht="15" customHeight="1">
      <c r="A2" s="23"/>
      <c r="B2" s="186" t="s">
        <v>92</v>
      </c>
      <c r="C2" s="193"/>
      <c r="D2" s="193"/>
      <c r="E2" s="194"/>
      <c r="F2" s="194"/>
    </row>
    <row r="3" spans="1:13" ht="15" customHeight="1">
      <c r="A3" s="17"/>
      <c r="B3" s="194"/>
      <c r="C3" s="193"/>
      <c r="D3" s="193"/>
      <c r="E3" s="194"/>
      <c r="F3" s="195"/>
    </row>
    <row r="4" spans="1:13" ht="22.5" customHeight="1">
      <c r="A4" s="17"/>
      <c r="B4" s="158" t="s">
        <v>78</v>
      </c>
      <c r="C4" s="158" t="s">
        <v>86</v>
      </c>
      <c r="D4" s="158" t="s">
        <v>27</v>
      </c>
      <c r="E4" s="158" t="s">
        <v>186</v>
      </c>
      <c r="F4" s="196"/>
      <c r="M4" s="6"/>
    </row>
    <row r="5" spans="1:13" ht="22.5" customHeight="1">
      <c r="A5" s="17"/>
      <c r="B5" s="187"/>
      <c r="C5" s="197"/>
      <c r="D5" s="197" t="s">
        <v>406</v>
      </c>
      <c r="E5" s="56"/>
      <c r="F5" s="198"/>
    </row>
    <row r="6" spans="1:13" ht="22.5" customHeight="1">
      <c r="A6" s="17"/>
      <c r="B6" s="190"/>
      <c r="C6" s="191"/>
      <c r="D6" s="197" t="s">
        <v>406</v>
      </c>
      <c r="E6" s="56"/>
      <c r="F6" s="198"/>
    </row>
    <row r="7" spans="1:13" ht="22.5" customHeight="1">
      <c r="A7" s="17"/>
      <c r="B7" s="190"/>
      <c r="C7" s="191"/>
      <c r="D7" s="197" t="s">
        <v>406</v>
      </c>
      <c r="E7" s="199"/>
      <c r="F7" s="198"/>
    </row>
    <row r="8" spans="1:13" ht="22.5" customHeight="1">
      <c r="A8" s="17"/>
      <c r="B8" s="190"/>
      <c r="C8" s="191"/>
      <c r="D8" s="197" t="s">
        <v>406</v>
      </c>
      <c r="E8" s="199"/>
      <c r="F8" s="198"/>
    </row>
    <row r="9" spans="1:13" ht="22.5" customHeight="1">
      <c r="A9" s="41"/>
      <c r="B9" s="190"/>
      <c r="C9" s="191"/>
      <c r="D9" s="197" t="s">
        <v>406</v>
      </c>
      <c r="E9" s="199"/>
      <c r="F9" s="198"/>
    </row>
    <row r="10" spans="1:13" ht="22.5" customHeight="1">
      <c r="A10" s="17"/>
      <c r="B10" s="190"/>
      <c r="C10" s="191"/>
      <c r="D10" s="197" t="s">
        <v>406</v>
      </c>
      <c r="E10" s="199"/>
      <c r="F10" s="198"/>
    </row>
    <row r="11" spans="1:13" ht="15" customHeight="1">
      <c r="A11" s="34"/>
      <c r="E11" s="135"/>
      <c r="F11" s="135"/>
    </row>
    <row r="12" spans="1:13" s="17" customFormat="1" ht="15" customHeight="1">
      <c r="B12" s="200" t="s">
        <v>200</v>
      </c>
      <c r="C12" s="201"/>
      <c r="D12" s="201"/>
      <c r="E12" s="202"/>
      <c r="F12" s="202"/>
    </row>
    <row r="13" spans="1:13" s="17" customFormat="1" ht="15" customHeight="1">
      <c r="B13" s="32" t="s">
        <v>201</v>
      </c>
      <c r="C13" s="201"/>
      <c r="D13" s="201"/>
      <c r="E13" s="202"/>
      <c r="F13" s="202"/>
    </row>
    <row r="14" spans="1:13">
      <c r="A14" s="17"/>
      <c r="B14" s="1296"/>
      <c r="C14" s="1297"/>
      <c r="D14" s="1297"/>
      <c r="E14" s="1297"/>
      <c r="F14" s="1297"/>
    </row>
    <row r="15" spans="1:13">
      <c r="A15" s="17"/>
      <c r="B15" s="202"/>
      <c r="C15" s="201"/>
      <c r="D15" s="201"/>
      <c r="E15" s="202"/>
      <c r="F15" s="202"/>
    </row>
    <row r="16" spans="1:13" ht="13.5">
      <c r="A16" s="17"/>
      <c r="B16" s="202"/>
      <c r="C16" s="193"/>
      <c r="D16" s="193"/>
      <c r="E16" s="194"/>
      <c r="F16" s="194"/>
    </row>
    <row r="30" spans="5:5">
      <c r="E30" s="211"/>
    </row>
    <row r="31" spans="5:5">
      <c r="E31" s="212"/>
    </row>
    <row r="36" spans="1:5" ht="13.5">
      <c r="A36" s="1298"/>
      <c r="B36" s="1298"/>
      <c r="C36" s="1298"/>
      <c r="D36" s="1298"/>
      <c r="E36" s="1298"/>
    </row>
    <row r="38" spans="1:5" ht="13.5">
      <c r="A38" s="1295" t="s">
        <v>294</v>
      </c>
      <c r="B38" s="1298"/>
      <c r="C38" s="1298"/>
      <c r="D38" s="1298"/>
      <c r="E38" s="1298"/>
    </row>
    <row r="46" spans="1:5" ht="14.25">
      <c r="B46" s="22"/>
    </row>
    <row r="47" spans="1:5" ht="14.25">
      <c r="B47" s="22"/>
    </row>
  </sheetData>
  <mergeCells count="3">
    <mergeCell ref="B14:F14"/>
    <mergeCell ref="A36:E36"/>
    <mergeCell ref="A38:E3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M47"/>
  <sheetViews>
    <sheetView view="pageBreakPreview" zoomScaleNormal="100" zoomScaleSheetLayoutView="100" workbookViewId="0">
      <selection activeCell="C18" sqref="C18"/>
    </sheetView>
  </sheetViews>
  <sheetFormatPr defaultColWidth="9.140625" defaultRowHeight="12.75"/>
  <cols>
    <col min="1" max="1" width="2.85546875" style="9" customWidth="1"/>
    <col min="2" max="2" width="40.7109375" style="9" customWidth="1"/>
    <col min="3" max="3" width="20.5703125" style="9" customWidth="1"/>
    <col min="4" max="4" width="46.140625" style="9" customWidth="1"/>
    <col min="5" max="5" width="28.85546875" style="9" customWidth="1"/>
    <col min="6" max="6" width="7.5703125" style="9" customWidth="1"/>
    <col min="7" max="16384" width="9.140625" style="9"/>
  </cols>
  <sheetData>
    <row r="1" spans="1:13" ht="22.5" customHeight="1">
      <c r="B1" s="205" t="s">
        <v>493</v>
      </c>
    </row>
    <row r="2" spans="1:13" ht="15" customHeight="1">
      <c r="A2" s="23"/>
      <c r="B2" s="246" t="s">
        <v>93</v>
      </c>
    </row>
    <row r="3" spans="1:13" ht="15" customHeight="1"/>
    <row r="4" spans="1:13" ht="22.5" customHeight="1">
      <c r="B4" s="158" t="s">
        <v>94</v>
      </c>
      <c r="C4" s="158" t="s">
        <v>419</v>
      </c>
      <c r="D4" s="157" t="s">
        <v>95</v>
      </c>
      <c r="E4" s="158" t="s">
        <v>96</v>
      </c>
      <c r="M4" s="6"/>
    </row>
    <row r="5" spans="1:13" ht="22.5" customHeight="1">
      <c r="B5" s="187"/>
      <c r="C5" s="188"/>
      <c r="D5" s="189"/>
      <c r="E5" s="56"/>
    </row>
    <row r="6" spans="1:13" ht="22.5" customHeight="1">
      <c r="B6" s="190"/>
      <c r="C6" s="191"/>
      <c r="D6" s="192"/>
      <c r="E6" s="56"/>
    </row>
    <row r="7" spans="1:13" ht="22.5" customHeight="1">
      <c r="B7" s="190"/>
      <c r="C7" s="191"/>
      <c r="D7" s="192"/>
      <c r="E7" s="56"/>
    </row>
    <row r="8" spans="1:13" ht="22.5" customHeight="1">
      <c r="B8" s="190"/>
      <c r="C8" s="191"/>
      <c r="D8" s="192"/>
      <c r="E8" s="56"/>
    </row>
    <row r="9" spans="1:13" ht="22.5" customHeight="1">
      <c r="A9" s="25"/>
      <c r="B9" s="190"/>
      <c r="C9" s="191"/>
      <c r="D9" s="192"/>
      <c r="E9" s="56"/>
    </row>
    <row r="10" spans="1:13" ht="22.5" customHeight="1">
      <c r="B10" s="190"/>
      <c r="C10" s="191"/>
      <c r="D10" s="192"/>
      <c r="E10" s="56"/>
    </row>
    <row r="11" spans="1:13" ht="15" customHeight="1"/>
    <row r="12" spans="1:13" s="17" customFormat="1" ht="30" customHeight="1">
      <c r="B12" s="1299" t="s">
        <v>301</v>
      </c>
      <c r="C12" s="1300"/>
      <c r="D12" s="1300"/>
      <c r="E12" s="1300"/>
    </row>
    <row r="13" spans="1:13" s="17" customFormat="1" ht="15" customHeight="1">
      <c r="B13" s="32" t="s">
        <v>9</v>
      </c>
    </row>
    <row r="34" spans="1:8" ht="13.5">
      <c r="G34" s="219"/>
      <c r="H34" s="219"/>
    </row>
    <row r="37" spans="1:8" ht="13.5">
      <c r="A37" s="1295" t="s">
        <v>293</v>
      </c>
      <c r="B37" s="1298"/>
      <c r="C37" s="1298"/>
      <c r="D37" s="1298"/>
      <c r="E37" s="1298"/>
      <c r="F37" s="1298"/>
    </row>
    <row r="46" spans="1:8" ht="14.25">
      <c r="B46" s="22"/>
    </row>
    <row r="47" spans="1:8" ht="14.25">
      <c r="B47" s="22"/>
    </row>
  </sheetData>
  <mergeCells count="2">
    <mergeCell ref="B12:E12"/>
    <mergeCell ref="A37:F37"/>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81"/>
  <sheetViews>
    <sheetView view="pageBreakPreview" topLeftCell="A41" zoomScaleNormal="100" zoomScaleSheetLayoutView="100" workbookViewId="0">
      <selection activeCell="L35" sqref="L35"/>
    </sheetView>
  </sheetViews>
  <sheetFormatPr defaultColWidth="9.140625" defaultRowHeight="12.75"/>
  <cols>
    <col min="1" max="1" width="2.85546875" style="9" customWidth="1"/>
    <col min="2" max="3" width="9.140625" style="9"/>
    <col min="4" max="15" width="10.5703125" style="9" customWidth="1"/>
    <col min="16" max="16" width="6.7109375" style="9" customWidth="1"/>
    <col min="17" max="19" width="9.140625" style="9"/>
    <col min="20" max="20" width="7.85546875" style="9" customWidth="1"/>
    <col min="21" max="16384" width="9.140625" style="9"/>
  </cols>
  <sheetData>
    <row r="1" spans="1:24" ht="22.5" customHeight="1">
      <c r="B1" s="205" t="s">
        <v>437</v>
      </c>
    </row>
    <row r="2" spans="1:24" ht="15" customHeight="1">
      <c r="A2" s="23"/>
      <c r="B2" s="246" t="s">
        <v>460</v>
      </c>
      <c r="C2" s="34"/>
      <c r="D2" s="34"/>
      <c r="E2" s="34"/>
      <c r="F2" s="34"/>
      <c r="G2" s="34"/>
      <c r="H2" s="34"/>
      <c r="I2" s="34"/>
      <c r="J2" s="34"/>
      <c r="K2" s="34"/>
      <c r="L2" s="34"/>
      <c r="M2" s="34"/>
      <c r="N2" s="34"/>
      <c r="O2" s="34"/>
      <c r="P2" s="34"/>
      <c r="Q2" s="34"/>
      <c r="R2" s="34"/>
      <c r="S2" s="34"/>
      <c r="T2" s="34"/>
      <c r="U2" s="34"/>
      <c r="V2" s="34"/>
      <c r="W2" s="34"/>
      <c r="X2" s="34"/>
    </row>
    <row r="3" spans="1:24" ht="15" customHeight="1">
      <c r="A3" s="17"/>
      <c r="B3" s="34"/>
      <c r="C3" s="34"/>
      <c r="D3" s="34"/>
      <c r="E3" s="34"/>
      <c r="F3" s="34"/>
      <c r="G3" s="34"/>
      <c r="H3" s="34"/>
      <c r="I3" s="34"/>
      <c r="J3" s="34"/>
      <c r="K3" s="34"/>
      <c r="L3" s="34"/>
      <c r="M3" s="34"/>
      <c r="N3" s="34"/>
      <c r="O3" s="34"/>
      <c r="P3" s="34"/>
      <c r="Q3" s="34"/>
      <c r="R3" s="34"/>
      <c r="S3" s="34"/>
      <c r="T3" s="34"/>
      <c r="U3" s="34"/>
      <c r="V3" s="34"/>
      <c r="W3" s="34"/>
      <c r="X3" s="36"/>
    </row>
    <row r="4" spans="1:24" ht="12" customHeight="1">
      <c r="A4" s="17"/>
      <c r="B4" s="1316" t="s">
        <v>87</v>
      </c>
      <c r="C4" s="1316" t="s">
        <v>120</v>
      </c>
      <c r="D4" s="1310" t="s">
        <v>845</v>
      </c>
      <c r="E4" s="1311"/>
      <c r="F4" s="1311"/>
      <c r="G4" s="1312"/>
      <c r="H4" s="1310" t="s">
        <v>846</v>
      </c>
      <c r="I4" s="1311"/>
      <c r="J4" s="1311"/>
      <c r="K4" s="1312"/>
      <c r="L4" s="1310" t="s">
        <v>594</v>
      </c>
      <c r="M4" s="1311"/>
      <c r="N4" s="1311"/>
      <c r="O4" s="1312"/>
      <c r="P4" s="1319"/>
      <c r="Q4" s="1319"/>
      <c r="R4" s="1319"/>
      <c r="S4" s="1319"/>
      <c r="T4" s="1319"/>
      <c r="U4" s="1319"/>
      <c r="V4" s="1319"/>
      <c r="W4" s="1319"/>
      <c r="X4" s="1320"/>
    </row>
    <row r="5" spans="1:24">
      <c r="A5" s="17"/>
      <c r="B5" s="1293"/>
      <c r="C5" s="1293"/>
      <c r="D5" s="1313"/>
      <c r="E5" s="1314"/>
      <c r="F5" s="1314"/>
      <c r="G5" s="1315"/>
      <c r="H5" s="1313"/>
      <c r="I5" s="1314"/>
      <c r="J5" s="1314"/>
      <c r="K5" s="1315"/>
      <c r="L5" s="1313"/>
      <c r="M5" s="1314"/>
      <c r="N5" s="1314"/>
      <c r="O5" s="1315"/>
      <c r="P5" s="1319"/>
      <c r="Q5" s="1319"/>
      <c r="R5" s="1319"/>
      <c r="S5" s="1319"/>
      <c r="T5" s="1319"/>
      <c r="U5" s="1319"/>
      <c r="V5" s="1319"/>
      <c r="W5" s="1319"/>
      <c r="X5" s="1320"/>
    </row>
    <row r="6" spans="1:24" ht="31.5">
      <c r="A6" s="17"/>
      <c r="B6" s="1293"/>
      <c r="C6" s="1293"/>
      <c r="D6" s="43" t="s">
        <v>115</v>
      </c>
      <c r="E6" s="44" t="s">
        <v>116</v>
      </c>
      <c r="F6" s="43" t="s">
        <v>117</v>
      </c>
      <c r="G6" s="44" t="s">
        <v>118</v>
      </c>
      <c r="H6" s="43" t="s">
        <v>115</v>
      </c>
      <c r="I6" s="44" t="s">
        <v>116</v>
      </c>
      <c r="J6" s="43" t="s">
        <v>117</v>
      </c>
      <c r="K6" s="44" t="s">
        <v>118</v>
      </c>
      <c r="L6" s="43" t="s">
        <v>115</v>
      </c>
      <c r="M6" s="44" t="s">
        <v>116</v>
      </c>
      <c r="N6" s="43" t="s">
        <v>117</v>
      </c>
      <c r="O6" s="44" t="s">
        <v>118</v>
      </c>
      <c r="P6" s="45"/>
      <c r="Q6" s="46"/>
      <c r="R6" s="45"/>
      <c r="S6" s="46"/>
      <c r="T6" s="45"/>
      <c r="U6" s="46"/>
      <c r="V6" s="45"/>
      <c r="W6" s="46"/>
      <c r="X6" s="1320"/>
    </row>
    <row r="7" spans="1:24" s="31" customFormat="1" ht="12">
      <c r="A7" s="32"/>
      <c r="B7" s="1294"/>
      <c r="C7" s="1294"/>
      <c r="D7" s="48" t="s">
        <v>203</v>
      </c>
      <c r="E7" s="48" t="s">
        <v>205</v>
      </c>
      <c r="F7" s="48" t="s">
        <v>204</v>
      </c>
      <c r="G7" s="48" t="s">
        <v>204</v>
      </c>
      <c r="H7" s="48" t="s">
        <v>203</v>
      </c>
      <c r="I7" s="48" t="s">
        <v>204</v>
      </c>
      <c r="J7" s="48" t="s">
        <v>204</v>
      </c>
      <c r="K7" s="48" t="s">
        <v>204</v>
      </c>
      <c r="L7" s="48" t="s">
        <v>203</v>
      </c>
      <c r="M7" s="48" t="s">
        <v>204</v>
      </c>
      <c r="N7" s="48" t="s">
        <v>204</v>
      </c>
      <c r="O7" s="214" t="s">
        <v>204</v>
      </c>
      <c r="P7" s="215"/>
      <c r="Q7" s="215"/>
      <c r="R7" s="215"/>
      <c r="S7" s="215"/>
      <c r="T7" s="215"/>
      <c r="U7" s="215"/>
      <c r="V7" s="215"/>
      <c r="W7" s="215"/>
      <c r="X7" s="1320"/>
    </row>
    <row r="8" spans="1:24" ht="13.5">
      <c r="A8" s="17"/>
      <c r="B8" s="1306" t="s">
        <v>88</v>
      </c>
      <c r="C8" s="223" t="s">
        <v>89</v>
      </c>
      <c r="D8" s="39"/>
      <c r="E8" s="39"/>
      <c r="F8" s="39"/>
      <c r="G8" s="49"/>
      <c r="H8" s="49"/>
      <c r="I8" s="49"/>
      <c r="J8" s="39"/>
      <c r="K8" s="39"/>
      <c r="L8" s="39"/>
      <c r="M8" s="39"/>
      <c r="N8" s="50"/>
      <c r="O8" s="50"/>
      <c r="P8" s="95"/>
      <c r="Q8" s="95"/>
      <c r="R8" s="95"/>
      <c r="S8" s="95"/>
      <c r="T8" s="95"/>
      <c r="U8" s="95"/>
      <c r="V8" s="45"/>
      <c r="W8" s="51"/>
      <c r="X8" s="19"/>
    </row>
    <row r="9" spans="1:24" ht="13.5" customHeight="1">
      <c r="A9" s="41"/>
      <c r="B9" s="1307"/>
      <c r="C9" s="223" t="s">
        <v>89</v>
      </c>
      <c r="D9" s="52"/>
      <c r="E9" s="52"/>
      <c r="F9" s="53"/>
      <c r="G9" s="53"/>
      <c r="H9" s="53"/>
      <c r="I9" s="53"/>
      <c r="J9" s="54"/>
      <c r="K9" s="54"/>
      <c r="L9" s="54"/>
      <c r="M9" s="54"/>
      <c r="N9" s="54"/>
      <c r="O9" s="54"/>
      <c r="P9" s="55"/>
      <c r="Q9" s="55"/>
      <c r="R9" s="55"/>
      <c r="S9" s="55"/>
      <c r="T9" s="55"/>
      <c r="U9" s="55"/>
      <c r="V9" s="55"/>
      <c r="W9" s="55"/>
      <c r="X9" s="34"/>
    </row>
    <row r="10" spans="1:24" ht="13.5">
      <c r="A10" s="17"/>
      <c r="B10" s="1307"/>
      <c r="C10" s="223" t="s">
        <v>89</v>
      </c>
      <c r="D10" s="52"/>
      <c r="E10" s="52"/>
      <c r="F10" s="53"/>
      <c r="G10" s="53"/>
      <c r="H10" s="53"/>
      <c r="I10" s="53"/>
      <c r="J10" s="54"/>
      <c r="K10" s="54"/>
      <c r="L10" s="54"/>
      <c r="M10" s="54"/>
      <c r="N10" s="54"/>
      <c r="O10" s="54"/>
      <c r="P10" s="55"/>
      <c r="Q10" s="55"/>
      <c r="R10" s="55"/>
      <c r="S10" s="55"/>
      <c r="T10" s="55"/>
      <c r="U10" s="55"/>
      <c r="V10" s="55"/>
      <c r="W10" s="55"/>
      <c r="X10" s="34"/>
    </row>
    <row r="11" spans="1:24" ht="13.5">
      <c r="A11" s="17"/>
      <c r="B11" s="1307"/>
      <c r="C11" s="223" t="s">
        <v>89</v>
      </c>
      <c r="D11" s="52"/>
      <c r="E11" s="52"/>
      <c r="F11" s="53"/>
      <c r="G11" s="53"/>
      <c r="H11" s="53"/>
      <c r="I11" s="53"/>
      <c r="J11" s="54"/>
      <c r="K11" s="54"/>
      <c r="L11" s="54"/>
      <c r="M11" s="54"/>
      <c r="N11" s="54"/>
      <c r="O11" s="54"/>
      <c r="P11" s="55"/>
      <c r="Q11" s="55"/>
      <c r="R11" s="55"/>
      <c r="S11" s="55"/>
      <c r="T11" s="55"/>
      <c r="U11" s="55"/>
      <c r="V11" s="55"/>
      <c r="W11" s="55"/>
      <c r="X11" s="34"/>
    </row>
    <row r="12" spans="1:24" ht="13.5">
      <c r="A12" s="17"/>
      <c r="B12" s="1307"/>
      <c r="C12" s="223" t="s">
        <v>89</v>
      </c>
      <c r="D12" s="52"/>
      <c r="E12" s="52"/>
      <c r="F12" s="53"/>
      <c r="G12" s="53"/>
      <c r="H12" s="53"/>
      <c r="I12" s="53"/>
      <c r="J12" s="54"/>
      <c r="K12" s="54"/>
      <c r="L12" s="54"/>
      <c r="M12" s="54"/>
      <c r="N12" s="54"/>
      <c r="O12" s="54"/>
      <c r="P12" s="55"/>
      <c r="Q12" s="55"/>
      <c r="R12" s="55"/>
      <c r="S12" s="55"/>
      <c r="T12" s="55"/>
      <c r="U12" s="55"/>
      <c r="V12" s="55"/>
      <c r="W12" s="55"/>
      <c r="X12" s="34"/>
    </row>
    <row r="13" spans="1:24" ht="13.5">
      <c r="A13" s="17"/>
      <c r="B13" s="1304" t="s">
        <v>119</v>
      </c>
      <c r="C13" s="1305"/>
      <c r="D13" s="224"/>
      <c r="E13" s="224"/>
      <c r="F13" s="56"/>
      <c r="G13" s="56"/>
      <c r="H13" s="56"/>
      <c r="I13" s="56"/>
      <c r="J13" s="57"/>
      <c r="K13" s="57"/>
      <c r="L13" s="57"/>
      <c r="M13" s="57"/>
      <c r="N13" s="57"/>
      <c r="O13" s="57"/>
      <c r="P13" s="55"/>
      <c r="Q13" s="55"/>
      <c r="R13" s="55"/>
      <c r="S13" s="55"/>
      <c r="T13" s="55"/>
      <c r="U13" s="55"/>
      <c r="V13" s="55"/>
      <c r="W13" s="55"/>
      <c r="X13" s="34"/>
    </row>
    <row r="14" spans="1:24" ht="13.5">
      <c r="A14" s="17"/>
      <c r="B14" s="1306" t="s">
        <v>88</v>
      </c>
      <c r="C14" s="223" t="s">
        <v>89</v>
      </c>
      <c r="D14" s="224"/>
      <c r="E14" s="224"/>
      <c r="F14" s="224"/>
      <c r="G14" s="58"/>
      <c r="H14" s="58"/>
      <c r="I14" s="58"/>
      <c r="J14" s="224"/>
      <c r="K14" s="224"/>
      <c r="L14" s="224"/>
      <c r="M14" s="224"/>
      <c r="N14" s="59"/>
      <c r="O14" s="59"/>
      <c r="P14" s="95"/>
      <c r="Q14" s="95"/>
      <c r="R14" s="95"/>
      <c r="S14" s="95"/>
      <c r="T14" s="95"/>
      <c r="U14" s="95"/>
      <c r="V14" s="45"/>
      <c r="W14" s="51"/>
      <c r="X14" s="19"/>
    </row>
    <row r="15" spans="1:24" ht="13.5">
      <c r="A15" s="17"/>
      <c r="B15" s="1307"/>
      <c r="C15" s="223" t="s">
        <v>89</v>
      </c>
      <c r="D15" s="52"/>
      <c r="E15" s="52"/>
      <c r="F15" s="53"/>
      <c r="G15" s="53"/>
      <c r="H15" s="53"/>
      <c r="I15" s="53"/>
      <c r="J15" s="54"/>
      <c r="K15" s="54"/>
      <c r="L15" s="54"/>
      <c r="M15" s="54"/>
      <c r="N15" s="54"/>
      <c r="O15" s="54"/>
      <c r="P15" s="55"/>
      <c r="Q15" s="55"/>
      <c r="R15" s="55"/>
      <c r="S15" s="55"/>
      <c r="T15" s="55"/>
      <c r="U15" s="55"/>
      <c r="V15" s="55"/>
      <c r="W15" s="55"/>
      <c r="X15" s="34"/>
    </row>
    <row r="16" spans="1:24" ht="13.5">
      <c r="A16" s="17"/>
      <c r="B16" s="1307"/>
      <c r="C16" s="223" t="s">
        <v>89</v>
      </c>
      <c r="D16" s="52"/>
      <c r="E16" s="52"/>
      <c r="F16" s="53"/>
      <c r="G16" s="53"/>
      <c r="H16" s="53"/>
      <c r="I16" s="53"/>
      <c r="J16" s="54"/>
      <c r="K16" s="54"/>
      <c r="L16" s="54"/>
      <c r="M16" s="54"/>
      <c r="N16" s="54"/>
      <c r="O16" s="54"/>
      <c r="P16" s="55"/>
      <c r="Q16" s="55"/>
      <c r="R16" s="55"/>
      <c r="S16" s="55"/>
      <c r="T16" s="55"/>
      <c r="U16" s="55"/>
      <c r="V16" s="55"/>
      <c r="W16" s="55"/>
      <c r="X16" s="34"/>
    </row>
    <row r="17" spans="1:24" ht="13.5">
      <c r="A17" s="17"/>
      <c r="B17" s="1307"/>
      <c r="C17" s="223" t="s">
        <v>89</v>
      </c>
      <c r="D17" s="52"/>
      <c r="E17" s="52"/>
      <c r="F17" s="53"/>
      <c r="G17" s="53"/>
      <c r="H17" s="53"/>
      <c r="I17" s="53"/>
      <c r="J17" s="54"/>
      <c r="K17" s="54"/>
      <c r="L17" s="54"/>
      <c r="M17" s="54"/>
      <c r="N17" s="54"/>
      <c r="O17" s="54"/>
      <c r="P17" s="55"/>
      <c r="Q17" s="55"/>
      <c r="R17" s="55"/>
      <c r="S17" s="55"/>
      <c r="T17" s="55"/>
      <c r="U17" s="55"/>
      <c r="V17" s="55"/>
      <c r="W17" s="55"/>
      <c r="X17" s="34"/>
    </row>
    <row r="18" spans="1:24" ht="13.5">
      <c r="A18" s="17"/>
      <c r="B18" s="1307"/>
      <c r="C18" s="223" t="s">
        <v>89</v>
      </c>
      <c r="D18" s="52"/>
      <c r="E18" s="52"/>
      <c r="F18" s="53"/>
      <c r="G18" s="53"/>
      <c r="H18" s="53"/>
      <c r="I18" s="53"/>
      <c r="J18" s="54"/>
      <c r="K18" s="54"/>
      <c r="L18" s="54"/>
      <c r="M18" s="54"/>
      <c r="N18" s="54"/>
      <c r="O18" s="54"/>
      <c r="P18" s="55"/>
      <c r="Q18" s="55"/>
      <c r="R18" s="55"/>
      <c r="S18" s="55"/>
      <c r="T18" s="55"/>
      <c r="U18" s="55"/>
      <c r="V18" s="55"/>
      <c r="W18" s="55"/>
      <c r="X18" s="34"/>
    </row>
    <row r="19" spans="1:24" ht="13.5">
      <c r="A19" s="17"/>
      <c r="B19" s="1292" t="s">
        <v>119</v>
      </c>
      <c r="C19" s="1321"/>
      <c r="D19" s="52"/>
      <c r="E19" s="52"/>
      <c r="F19" s="53"/>
      <c r="G19" s="53"/>
      <c r="H19" s="53"/>
      <c r="I19" s="53"/>
      <c r="J19" s="54"/>
      <c r="K19" s="54"/>
      <c r="L19" s="54"/>
      <c r="M19" s="54"/>
      <c r="N19" s="54"/>
      <c r="O19" s="54"/>
      <c r="P19" s="55"/>
      <c r="Q19" s="55"/>
      <c r="R19" s="55"/>
      <c r="S19" s="55"/>
      <c r="T19" s="55"/>
      <c r="U19" s="55"/>
      <c r="V19" s="55"/>
      <c r="W19" s="55"/>
      <c r="X19" s="34"/>
    </row>
    <row r="20" spans="1:24" ht="13.5">
      <c r="A20" s="17"/>
      <c r="B20" s="42"/>
      <c r="C20" s="42"/>
      <c r="D20" s="42"/>
      <c r="E20" s="42"/>
      <c r="F20" s="60"/>
      <c r="G20" s="60"/>
      <c r="H20" s="60"/>
      <c r="I20" s="60"/>
      <c r="J20" s="61"/>
      <c r="K20" s="61"/>
      <c r="L20" s="61"/>
      <c r="M20" s="61"/>
      <c r="N20" s="61"/>
      <c r="O20" s="61"/>
      <c r="P20" s="55"/>
      <c r="Q20" s="55"/>
      <c r="R20" s="55"/>
      <c r="S20" s="55"/>
      <c r="T20" s="55"/>
      <c r="U20" s="55"/>
      <c r="V20" s="55"/>
      <c r="W20" s="55"/>
      <c r="X20" s="34"/>
    </row>
    <row r="21" spans="1:24" ht="13.5">
      <c r="A21" s="17"/>
      <c r="B21" s="19"/>
      <c r="C21" s="19"/>
      <c r="D21" s="19"/>
      <c r="E21" s="19"/>
      <c r="F21" s="62"/>
      <c r="G21" s="62"/>
      <c r="H21" s="62"/>
      <c r="I21" s="62"/>
      <c r="J21" s="55"/>
      <c r="K21" s="55"/>
      <c r="L21" s="55"/>
      <c r="M21" s="55"/>
      <c r="N21" s="55"/>
      <c r="O21" s="55"/>
      <c r="P21" s="55"/>
      <c r="Q21" s="55"/>
      <c r="R21" s="55"/>
      <c r="S21" s="55"/>
      <c r="T21" s="55"/>
      <c r="U21" s="55"/>
      <c r="V21" s="55"/>
      <c r="W21" s="55"/>
      <c r="X21" s="34"/>
    </row>
    <row r="22" spans="1:24" ht="15" customHeight="1">
      <c r="A22" s="17"/>
      <c r="B22" s="207" t="s">
        <v>166</v>
      </c>
      <c r="C22" s="63"/>
      <c r="D22" s="63"/>
      <c r="E22" s="63"/>
      <c r="F22" s="64"/>
      <c r="G22" s="64"/>
      <c r="H22" s="64"/>
      <c r="I22" s="64"/>
      <c r="J22" s="65"/>
      <c r="K22" s="65"/>
      <c r="L22" s="65"/>
      <c r="M22" s="65"/>
      <c r="N22" s="65"/>
      <c r="O22" s="65"/>
      <c r="P22" s="55"/>
      <c r="Q22" s="55"/>
      <c r="R22" s="55"/>
      <c r="S22" s="55"/>
      <c r="T22" s="55"/>
      <c r="U22" s="55"/>
      <c r="V22" s="55"/>
      <c r="W22" s="55"/>
      <c r="X22" s="34"/>
    </row>
    <row r="23" spans="1:24" ht="13.5">
      <c r="A23" s="17"/>
      <c r="B23" s="1322" t="s">
        <v>119</v>
      </c>
      <c r="C23" s="1323"/>
      <c r="D23" s="39"/>
      <c r="E23" s="39"/>
      <c r="F23" s="66"/>
      <c r="G23" s="66"/>
      <c r="H23" s="66"/>
      <c r="I23" s="66"/>
      <c r="J23" s="67"/>
      <c r="K23" s="67"/>
      <c r="L23" s="67"/>
      <c r="M23" s="67"/>
      <c r="N23" s="67"/>
      <c r="O23" s="67"/>
      <c r="P23" s="55"/>
      <c r="Q23" s="55"/>
      <c r="R23" s="55"/>
      <c r="S23" s="55"/>
      <c r="T23" s="55"/>
      <c r="U23" s="55"/>
      <c r="V23" s="55"/>
      <c r="W23" s="55"/>
      <c r="X23" s="34"/>
    </row>
    <row r="24" spans="1:24" ht="13.5">
      <c r="A24" s="17"/>
      <c r="B24" s="1324" t="s">
        <v>119</v>
      </c>
      <c r="C24" s="1309"/>
      <c r="D24" s="52"/>
      <c r="E24" s="52"/>
      <c r="F24" s="53"/>
      <c r="G24" s="53"/>
      <c r="H24" s="53"/>
      <c r="I24" s="53"/>
      <c r="J24" s="54"/>
      <c r="K24" s="54"/>
      <c r="L24" s="54"/>
      <c r="M24" s="54"/>
      <c r="N24" s="54"/>
      <c r="O24" s="54"/>
      <c r="P24" s="55"/>
      <c r="Q24" s="55"/>
      <c r="R24" s="55"/>
      <c r="S24" s="55"/>
      <c r="T24" s="55"/>
      <c r="U24" s="55"/>
      <c r="V24" s="55"/>
      <c r="W24" s="55"/>
      <c r="X24" s="34"/>
    </row>
    <row r="25" spans="1:24" ht="13.5">
      <c r="A25" s="17"/>
      <c r="B25" s="1308"/>
      <c r="C25" s="1309"/>
      <c r="D25" s="52"/>
      <c r="E25" s="52"/>
      <c r="F25" s="53"/>
      <c r="G25" s="53"/>
      <c r="H25" s="53"/>
      <c r="I25" s="53"/>
      <c r="J25" s="54"/>
      <c r="K25" s="54"/>
      <c r="L25" s="54"/>
      <c r="M25" s="54"/>
      <c r="N25" s="54"/>
      <c r="O25" s="54"/>
      <c r="P25" s="55"/>
      <c r="Q25" s="55"/>
      <c r="R25" s="55"/>
      <c r="S25" s="55"/>
      <c r="T25" s="55"/>
      <c r="U25" s="55"/>
      <c r="V25" s="55"/>
      <c r="W25" s="55"/>
      <c r="X25" s="34"/>
    </row>
    <row r="26" spans="1:24" ht="13.5">
      <c r="A26" s="17"/>
      <c r="B26" s="1308"/>
      <c r="C26" s="1309"/>
      <c r="D26" s="52"/>
      <c r="E26" s="52"/>
      <c r="F26" s="53"/>
      <c r="G26" s="53"/>
      <c r="H26" s="53"/>
      <c r="I26" s="53"/>
      <c r="J26" s="54"/>
      <c r="K26" s="54"/>
      <c r="L26" s="54"/>
      <c r="M26" s="54"/>
      <c r="N26" s="54"/>
      <c r="O26" s="54"/>
      <c r="P26" s="55"/>
      <c r="Q26" s="55"/>
      <c r="R26" s="55"/>
      <c r="S26" s="55"/>
      <c r="T26" s="55"/>
      <c r="U26" s="55"/>
      <c r="V26" s="55"/>
      <c r="W26" s="55"/>
      <c r="X26" s="34"/>
    </row>
    <row r="27" spans="1:24" ht="13.5">
      <c r="A27" s="17"/>
      <c r="B27" s="1308"/>
      <c r="C27" s="1309"/>
      <c r="D27" s="52"/>
      <c r="E27" s="52"/>
      <c r="F27" s="53"/>
      <c r="G27" s="53"/>
      <c r="H27" s="53"/>
      <c r="I27" s="53"/>
      <c r="J27" s="54"/>
      <c r="K27" s="54"/>
      <c r="L27" s="54"/>
      <c r="M27" s="54"/>
      <c r="N27" s="54"/>
      <c r="O27" s="54"/>
      <c r="P27" s="55"/>
      <c r="Q27" s="55"/>
      <c r="R27" s="55"/>
      <c r="S27" s="55"/>
      <c r="T27" s="55"/>
      <c r="U27" s="55"/>
      <c r="V27" s="55"/>
      <c r="W27" s="55"/>
      <c r="X27" s="34"/>
    </row>
    <row r="28" spans="1:24" ht="13.5">
      <c r="A28" s="17"/>
      <c r="B28" s="1304" t="s">
        <v>111</v>
      </c>
      <c r="C28" s="1325"/>
      <c r="D28" s="224"/>
      <c r="E28" s="224"/>
      <c r="F28" s="57"/>
      <c r="G28" s="57"/>
      <c r="H28" s="57"/>
      <c r="I28" s="57"/>
      <c r="J28" s="57"/>
      <c r="K28" s="57"/>
      <c r="L28" s="57"/>
      <c r="M28" s="57"/>
      <c r="N28" s="57"/>
      <c r="O28" s="57"/>
      <c r="P28" s="55"/>
      <c r="Q28" s="55"/>
      <c r="R28" s="55"/>
      <c r="S28" s="55"/>
      <c r="T28" s="55"/>
      <c r="U28" s="55"/>
      <c r="V28" s="55"/>
      <c r="W28" s="55"/>
      <c r="X28" s="34"/>
    </row>
    <row r="29" spans="1:24" ht="15" customHeight="1"/>
    <row r="30" spans="1:24" ht="15" customHeight="1">
      <c r="B30" s="206" t="s">
        <v>199</v>
      </c>
    </row>
    <row r="40" spans="1:24" ht="13.5">
      <c r="A40" s="1295" t="s">
        <v>295</v>
      </c>
      <c r="B40" s="1298"/>
      <c r="C40" s="1298"/>
      <c r="D40" s="1298"/>
      <c r="E40" s="1298"/>
      <c r="F40" s="1298"/>
      <c r="G40" s="1298"/>
      <c r="H40" s="1298"/>
      <c r="I40" s="1298"/>
      <c r="J40" s="1298"/>
      <c r="K40" s="1298"/>
      <c r="L40" s="1298"/>
      <c r="M40" s="1298"/>
      <c r="N40" s="1298"/>
      <c r="O40" s="1298"/>
      <c r="P40" s="1298"/>
      <c r="Q40" s="219"/>
      <c r="R40" s="219"/>
    </row>
    <row r="42" spans="1:24" ht="22.5" customHeight="1">
      <c r="B42" s="35"/>
    </row>
    <row r="44" spans="1:24" ht="12" customHeight="1">
      <c r="B44" s="1316" t="s">
        <v>87</v>
      </c>
      <c r="C44" s="1316" t="s">
        <v>120</v>
      </c>
      <c r="D44" s="1310" t="s">
        <v>590</v>
      </c>
      <c r="E44" s="1311"/>
      <c r="F44" s="1311"/>
      <c r="G44" s="1312"/>
      <c r="H44" s="1310" t="s">
        <v>847</v>
      </c>
      <c r="I44" s="1311"/>
      <c r="J44" s="1311"/>
      <c r="K44" s="1312"/>
      <c r="L44" s="1304" t="s">
        <v>90</v>
      </c>
    </row>
    <row r="45" spans="1:24">
      <c r="B45" s="1293"/>
      <c r="C45" s="1293"/>
      <c r="D45" s="1313"/>
      <c r="E45" s="1314"/>
      <c r="F45" s="1314"/>
      <c r="G45" s="1315"/>
      <c r="H45" s="1313"/>
      <c r="I45" s="1314"/>
      <c r="J45" s="1314"/>
      <c r="K45" s="1315"/>
      <c r="L45" s="1305"/>
    </row>
    <row r="46" spans="1:24" ht="31.5">
      <c r="B46" s="1317"/>
      <c r="C46" s="1293"/>
      <c r="D46" s="43" t="s">
        <v>115</v>
      </c>
      <c r="E46" s="44" t="s">
        <v>116</v>
      </c>
      <c r="F46" s="43" t="s">
        <v>117</v>
      </c>
      <c r="G46" s="44" t="s">
        <v>118</v>
      </c>
      <c r="H46" s="43" t="s">
        <v>115</v>
      </c>
      <c r="I46" s="44" t="s">
        <v>116</v>
      </c>
      <c r="J46" s="43" t="s">
        <v>117</v>
      </c>
      <c r="K46" s="44" t="s">
        <v>118</v>
      </c>
      <c r="L46" s="1305"/>
    </row>
    <row r="47" spans="1:24">
      <c r="B47" s="1318"/>
      <c r="C47" s="1294"/>
      <c r="D47" s="47" t="s">
        <v>203</v>
      </c>
      <c r="E47" s="48" t="s">
        <v>205</v>
      </c>
      <c r="F47" s="47" t="s">
        <v>204</v>
      </c>
      <c r="G47" s="47" t="s">
        <v>204</v>
      </c>
      <c r="H47" s="47" t="s">
        <v>203</v>
      </c>
      <c r="I47" s="48" t="s">
        <v>205</v>
      </c>
      <c r="J47" s="47" t="s">
        <v>204</v>
      </c>
      <c r="K47" s="47" t="s">
        <v>204</v>
      </c>
      <c r="L47" s="1305"/>
    </row>
    <row r="48" spans="1:24" ht="13.5">
      <c r="A48" s="17"/>
      <c r="B48" s="1306" t="s">
        <v>88</v>
      </c>
      <c r="C48" s="223" t="s">
        <v>89</v>
      </c>
      <c r="D48" s="222"/>
      <c r="E48" s="222"/>
      <c r="F48" s="222"/>
      <c r="G48" s="220"/>
      <c r="H48" s="220"/>
      <c r="I48" s="220"/>
      <c r="J48" s="222"/>
      <c r="K48" s="222"/>
      <c r="L48" s="216"/>
      <c r="M48" s="19"/>
      <c r="N48" s="95"/>
      <c r="O48" s="95"/>
      <c r="P48" s="95"/>
      <c r="Q48" s="95"/>
      <c r="R48" s="95"/>
      <c r="S48" s="95"/>
      <c r="T48" s="95"/>
      <c r="U48" s="95"/>
      <c r="V48" s="45"/>
      <c r="W48" s="51"/>
      <c r="X48" s="19"/>
    </row>
    <row r="49" spans="1:24" ht="13.5">
      <c r="A49" s="17"/>
      <c r="B49" s="1307"/>
      <c r="C49" s="223" t="s">
        <v>89</v>
      </c>
      <c r="D49" s="235"/>
      <c r="E49" s="235"/>
      <c r="F49" s="68"/>
      <c r="G49" s="68"/>
      <c r="H49" s="68"/>
      <c r="I49" s="68"/>
      <c r="J49" s="69"/>
      <c r="K49" s="69"/>
      <c r="L49" s="70"/>
      <c r="M49" s="55"/>
      <c r="N49" s="55"/>
      <c r="O49" s="55"/>
      <c r="P49" s="55"/>
      <c r="Q49" s="55"/>
      <c r="R49" s="55"/>
      <c r="S49" s="55"/>
      <c r="T49" s="55"/>
      <c r="U49" s="55"/>
      <c r="V49" s="55"/>
      <c r="W49" s="55"/>
      <c r="X49" s="34"/>
    </row>
    <row r="50" spans="1:24" ht="13.5">
      <c r="A50" s="17"/>
      <c r="B50" s="1307"/>
      <c r="C50" s="223" t="s">
        <v>89</v>
      </c>
      <c r="D50" s="235"/>
      <c r="E50" s="235"/>
      <c r="F50" s="68"/>
      <c r="G50" s="68"/>
      <c r="H50" s="68"/>
      <c r="I50" s="68"/>
      <c r="J50" s="69"/>
      <c r="K50" s="69"/>
      <c r="L50" s="70"/>
      <c r="M50" s="55"/>
      <c r="N50" s="55"/>
      <c r="O50" s="55"/>
      <c r="P50" s="55"/>
      <c r="Q50" s="55"/>
      <c r="R50" s="55"/>
      <c r="S50" s="55"/>
      <c r="T50" s="55"/>
      <c r="U50" s="55"/>
      <c r="V50" s="55"/>
      <c r="W50" s="55"/>
      <c r="X50" s="34"/>
    </row>
    <row r="51" spans="1:24" ht="13.5">
      <c r="A51" s="17"/>
      <c r="B51" s="1307"/>
      <c r="C51" s="223" t="s">
        <v>89</v>
      </c>
      <c r="D51" s="235"/>
      <c r="E51" s="235"/>
      <c r="F51" s="68"/>
      <c r="G51" s="68"/>
      <c r="H51" s="68"/>
      <c r="I51" s="68"/>
      <c r="J51" s="69"/>
      <c r="K51" s="69"/>
      <c r="L51" s="70"/>
      <c r="M51" s="55"/>
      <c r="N51" s="55"/>
      <c r="O51" s="55"/>
      <c r="P51" s="55"/>
      <c r="Q51" s="55"/>
      <c r="R51" s="55"/>
      <c r="S51" s="55"/>
      <c r="T51" s="55"/>
      <c r="U51" s="55"/>
      <c r="V51" s="55"/>
      <c r="W51" s="55"/>
      <c r="X51" s="34"/>
    </row>
    <row r="52" spans="1:24" ht="13.5">
      <c r="A52" s="17"/>
      <c r="B52" s="1307"/>
      <c r="C52" s="223" t="s">
        <v>89</v>
      </c>
      <c r="D52" s="216"/>
      <c r="E52" s="216"/>
      <c r="F52" s="71"/>
      <c r="G52" s="71"/>
      <c r="H52" s="71"/>
      <c r="I52" s="71"/>
      <c r="J52" s="70"/>
      <c r="K52" s="70"/>
      <c r="L52" s="70"/>
      <c r="M52" s="55"/>
      <c r="N52" s="55"/>
      <c r="O52" s="55"/>
      <c r="P52" s="55"/>
      <c r="Q52" s="55"/>
      <c r="R52" s="55"/>
      <c r="S52" s="55"/>
      <c r="T52" s="55"/>
      <c r="U52" s="55"/>
      <c r="V52" s="55"/>
      <c r="W52" s="55"/>
      <c r="X52" s="34"/>
    </row>
    <row r="53" spans="1:24" ht="13.5">
      <c r="A53" s="17"/>
      <c r="B53" s="1304" t="s">
        <v>119</v>
      </c>
      <c r="C53" s="1305"/>
      <c r="D53" s="216"/>
      <c r="E53" s="216"/>
      <c r="F53" s="71"/>
      <c r="G53" s="71"/>
      <c r="H53" s="71"/>
      <c r="I53" s="71"/>
      <c r="J53" s="70"/>
      <c r="K53" s="70"/>
      <c r="L53" s="70"/>
      <c r="M53" s="55"/>
      <c r="N53" s="55"/>
      <c r="O53" s="55"/>
      <c r="P53" s="55"/>
      <c r="Q53" s="55"/>
      <c r="R53" s="55"/>
      <c r="S53" s="55"/>
      <c r="T53" s="55"/>
      <c r="U53" s="55"/>
      <c r="V53" s="55"/>
      <c r="W53" s="55"/>
      <c r="X53" s="34"/>
    </row>
    <row r="54" spans="1:24" ht="13.5">
      <c r="A54" s="17"/>
      <c r="B54" s="1306" t="s">
        <v>88</v>
      </c>
      <c r="C54" s="223" t="s">
        <v>89</v>
      </c>
      <c r="D54" s="216"/>
      <c r="E54" s="216"/>
      <c r="F54" s="216"/>
      <c r="G54" s="72"/>
      <c r="H54" s="72"/>
      <c r="I54" s="72"/>
      <c r="J54" s="216"/>
      <c r="K54" s="216"/>
      <c r="L54" s="216"/>
      <c r="M54" s="19"/>
      <c r="N54" s="95"/>
      <c r="O54" s="95"/>
      <c r="P54" s="95"/>
      <c r="Q54" s="95"/>
      <c r="R54" s="95"/>
      <c r="S54" s="95"/>
      <c r="T54" s="95"/>
      <c r="U54" s="95"/>
      <c r="V54" s="45"/>
      <c r="W54" s="51"/>
      <c r="X54" s="19"/>
    </row>
    <row r="55" spans="1:24" ht="13.5">
      <c r="A55" s="17"/>
      <c r="B55" s="1307"/>
      <c r="C55" s="223" t="s">
        <v>89</v>
      </c>
      <c r="D55" s="235"/>
      <c r="E55" s="235"/>
      <c r="F55" s="68"/>
      <c r="G55" s="68"/>
      <c r="H55" s="68"/>
      <c r="I55" s="68"/>
      <c r="J55" s="69"/>
      <c r="K55" s="69"/>
      <c r="L55" s="70"/>
      <c r="M55" s="55"/>
      <c r="N55" s="55"/>
      <c r="O55" s="55"/>
      <c r="P55" s="55"/>
      <c r="Q55" s="55"/>
      <c r="R55" s="55"/>
      <c r="S55" s="55"/>
      <c r="T55" s="55"/>
      <c r="U55" s="55"/>
      <c r="V55" s="55"/>
      <c r="W55" s="55"/>
      <c r="X55" s="34"/>
    </row>
    <row r="56" spans="1:24" ht="13.5">
      <c r="A56" s="17"/>
      <c r="B56" s="1307"/>
      <c r="C56" s="223" t="s">
        <v>89</v>
      </c>
      <c r="D56" s="235"/>
      <c r="E56" s="235"/>
      <c r="F56" s="68"/>
      <c r="G56" s="68"/>
      <c r="H56" s="68"/>
      <c r="I56" s="68"/>
      <c r="J56" s="69"/>
      <c r="K56" s="69"/>
      <c r="L56" s="70"/>
      <c r="M56" s="55"/>
      <c r="N56" s="55"/>
      <c r="O56" s="55"/>
      <c r="P56" s="55"/>
      <c r="Q56" s="55"/>
      <c r="R56" s="55"/>
      <c r="S56" s="55"/>
      <c r="T56" s="55"/>
      <c r="U56" s="55"/>
      <c r="V56" s="55"/>
      <c r="W56" s="55"/>
      <c r="X56" s="34"/>
    </row>
    <row r="57" spans="1:24" ht="13.5">
      <c r="A57" s="17"/>
      <c r="B57" s="1307"/>
      <c r="C57" s="223" t="s">
        <v>89</v>
      </c>
      <c r="D57" s="235"/>
      <c r="E57" s="235"/>
      <c r="F57" s="68"/>
      <c r="G57" s="68"/>
      <c r="H57" s="68"/>
      <c r="I57" s="68"/>
      <c r="J57" s="69"/>
      <c r="K57" s="69"/>
      <c r="L57" s="70"/>
      <c r="M57" s="55"/>
      <c r="N57" s="55"/>
      <c r="O57" s="55"/>
      <c r="P57" s="55"/>
      <c r="Q57" s="55"/>
      <c r="R57" s="55"/>
      <c r="S57" s="55"/>
      <c r="T57" s="55"/>
      <c r="U57" s="55"/>
      <c r="V57" s="55"/>
      <c r="W57" s="55"/>
      <c r="X57" s="34"/>
    </row>
    <row r="58" spans="1:24" ht="13.5">
      <c r="A58" s="17"/>
      <c r="B58" s="1307"/>
      <c r="C58" s="223" t="s">
        <v>89</v>
      </c>
      <c r="D58" s="235"/>
      <c r="E58" s="235"/>
      <c r="F58" s="68"/>
      <c r="G58" s="68"/>
      <c r="H58" s="68"/>
      <c r="I58" s="68"/>
      <c r="J58" s="69"/>
      <c r="K58" s="69"/>
      <c r="L58" s="70"/>
      <c r="M58" s="55"/>
      <c r="N58" s="55"/>
      <c r="O58" s="55"/>
      <c r="P58" s="55"/>
      <c r="Q58" s="55"/>
      <c r="R58" s="55"/>
      <c r="S58" s="55"/>
      <c r="T58" s="55"/>
      <c r="U58" s="55"/>
      <c r="V58" s="55"/>
      <c r="W58" s="55"/>
      <c r="X58" s="34"/>
    </row>
    <row r="59" spans="1:24" ht="13.5">
      <c r="A59" s="17"/>
      <c r="B59" s="1292" t="s">
        <v>119</v>
      </c>
      <c r="C59" s="1321"/>
      <c r="D59" s="235"/>
      <c r="E59" s="235"/>
      <c r="F59" s="68"/>
      <c r="G59" s="68"/>
      <c r="H59" s="68"/>
      <c r="I59" s="68"/>
      <c r="J59" s="69"/>
      <c r="K59" s="69"/>
      <c r="L59" s="70"/>
      <c r="M59" s="55"/>
      <c r="N59" s="55"/>
      <c r="O59" s="55"/>
      <c r="P59" s="55"/>
      <c r="Q59" s="55"/>
      <c r="R59" s="55"/>
      <c r="S59" s="55"/>
      <c r="T59" s="55"/>
      <c r="U59" s="55"/>
      <c r="V59" s="55"/>
      <c r="W59" s="55"/>
      <c r="X59" s="34"/>
    </row>
    <row r="60" spans="1:24" ht="13.5">
      <c r="A60" s="17"/>
      <c r="B60" s="42"/>
      <c r="C60" s="42"/>
      <c r="D60" s="42"/>
      <c r="E60" s="42"/>
      <c r="F60" s="60"/>
      <c r="G60" s="60"/>
      <c r="H60" s="60"/>
      <c r="I60" s="60"/>
      <c r="J60" s="61"/>
      <c r="K60" s="61"/>
      <c r="L60" s="61"/>
      <c r="M60" s="55"/>
      <c r="N60" s="55"/>
      <c r="O60" s="55"/>
      <c r="P60" s="55"/>
      <c r="Q60" s="55"/>
      <c r="R60" s="55"/>
      <c r="S60" s="55"/>
      <c r="T60" s="55"/>
      <c r="U60" s="55"/>
      <c r="V60" s="55"/>
      <c r="W60" s="55"/>
      <c r="X60" s="34"/>
    </row>
    <row r="61" spans="1:24" ht="13.5">
      <c r="A61" s="17"/>
      <c r="B61" s="19"/>
      <c r="C61" s="19"/>
      <c r="D61" s="19"/>
      <c r="E61" s="19"/>
      <c r="F61" s="62"/>
      <c r="G61" s="62"/>
      <c r="H61" s="62"/>
      <c r="I61" s="62"/>
      <c r="J61" s="55"/>
      <c r="K61" s="55"/>
      <c r="L61" s="55"/>
      <c r="M61" s="55"/>
      <c r="N61" s="55"/>
      <c r="O61" s="55"/>
      <c r="P61" s="55"/>
      <c r="Q61" s="55"/>
      <c r="R61" s="55"/>
      <c r="S61" s="55"/>
      <c r="T61" s="55"/>
      <c r="U61" s="55"/>
      <c r="V61" s="55"/>
      <c r="W61" s="55"/>
      <c r="X61" s="34"/>
    </row>
    <row r="62" spans="1:24" ht="15" customHeight="1">
      <c r="A62" s="17"/>
      <c r="B62" s="207" t="s">
        <v>166</v>
      </c>
      <c r="C62" s="63"/>
      <c r="D62" s="63"/>
      <c r="E62" s="63"/>
      <c r="F62" s="64"/>
      <c r="G62" s="64"/>
      <c r="H62" s="64"/>
      <c r="I62" s="64"/>
      <c r="J62" s="65"/>
      <c r="K62" s="65"/>
      <c r="L62" s="65"/>
      <c r="M62" s="55"/>
      <c r="N62" s="55"/>
      <c r="O62" s="55"/>
      <c r="P62" s="55"/>
      <c r="Q62" s="55"/>
      <c r="R62" s="55"/>
      <c r="S62" s="55"/>
      <c r="T62" s="55"/>
      <c r="U62" s="55"/>
      <c r="V62" s="55"/>
      <c r="W62" s="55"/>
      <c r="X62" s="34"/>
    </row>
    <row r="63" spans="1:24" ht="13.5">
      <c r="A63" s="17"/>
      <c r="B63" s="1322" t="s">
        <v>119</v>
      </c>
      <c r="C63" s="1323"/>
      <c r="D63" s="222"/>
      <c r="E63" s="222"/>
      <c r="F63" s="73"/>
      <c r="G63" s="73"/>
      <c r="H63" s="73"/>
      <c r="I63" s="73"/>
      <c r="J63" s="74"/>
      <c r="K63" s="74"/>
      <c r="L63" s="70"/>
      <c r="M63" s="55"/>
      <c r="N63" s="55"/>
      <c r="O63" s="55"/>
      <c r="P63" s="55"/>
      <c r="Q63" s="55"/>
      <c r="R63" s="55"/>
      <c r="S63" s="55"/>
      <c r="T63" s="55"/>
      <c r="U63" s="55"/>
      <c r="V63" s="55"/>
      <c r="W63" s="55"/>
      <c r="X63" s="34"/>
    </row>
    <row r="64" spans="1:24" ht="13.5">
      <c r="A64" s="17"/>
      <c r="B64" s="1324" t="s">
        <v>119</v>
      </c>
      <c r="C64" s="1309"/>
      <c r="D64" s="235"/>
      <c r="E64" s="235"/>
      <c r="F64" s="68"/>
      <c r="G64" s="68"/>
      <c r="H64" s="68"/>
      <c r="I64" s="68"/>
      <c r="J64" s="69"/>
      <c r="K64" s="69"/>
      <c r="L64" s="70"/>
      <c r="M64" s="55"/>
      <c r="N64" s="55"/>
      <c r="O64" s="55"/>
      <c r="P64" s="55"/>
      <c r="Q64" s="55"/>
      <c r="R64" s="55"/>
      <c r="S64" s="55"/>
      <c r="T64" s="55"/>
      <c r="U64" s="55"/>
      <c r="V64" s="55"/>
      <c r="W64" s="55"/>
      <c r="X64" s="34"/>
    </row>
    <row r="65" spans="1:24" ht="13.5">
      <c r="A65" s="17"/>
      <c r="B65" s="1308"/>
      <c r="C65" s="1309"/>
      <c r="D65" s="235"/>
      <c r="E65" s="235"/>
      <c r="F65" s="68"/>
      <c r="G65" s="68"/>
      <c r="H65" s="68"/>
      <c r="I65" s="68"/>
      <c r="J65" s="69"/>
      <c r="K65" s="69"/>
      <c r="L65" s="70"/>
      <c r="M65" s="55"/>
      <c r="N65" s="55"/>
      <c r="O65" s="55"/>
      <c r="P65" s="55"/>
      <c r="Q65" s="55"/>
      <c r="R65" s="55"/>
      <c r="S65" s="55"/>
      <c r="T65" s="55"/>
      <c r="U65" s="55"/>
      <c r="V65" s="55"/>
      <c r="W65" s="55"/>
      <c r="X65" s="34"/>
    </row>
    <row r="66" spans="1:24" ht="13.5">
      <c r="A66" s="17"/>
      <c r="B66" s="1308"/>
      <c r="C66" s="1309"/>
      <c r="D66" s="235"/>
      <c r="E66" s="235"/>
      <c r="F66" s="68"/>
      <c r="G66" s="68"/>
      <c r="H66" s="68"/>
      <c r="I66" s="68"/>
      <c r="J66" s="69"/>
      <c r="K66" s="69"/>
      <c r="L66" s="70"/>
      <c r="M66" s="55"/>
      <c r="N66" s="55"/>
      <c r="O66" s="55"/>
      <c r="P66" s="55"/>
      <c r="Q66" s="55"/>
      <c r="R66" s="55"/>
      <c r="S66" s="55"/>
      <c r="T66" s="55"/>
      <c r="U66" s="55"/>
      <c r="V66" s="55"/>
      <c r="W66" s="55"/>
      <c r="X66" s="34"/>
    </row>
    <row r="67" spans="1:24" ht="13.5">
      <c r="A67" s="17"/>
      <c r="B67" s="1308"/>
      <c r="C67" s="1309"/>
      <c r="D67" s="235"/>
      <c r="E67" s="235"/>
      <c r="F67" s="68"/>
      <c r="G67" s="68"/>
      <c r="H67" s="68"/>
      <c r="I67" s="68"/>
      <c r="J67" s="69"/>
      <c r="K67" s="69"/>
      <c r="L67" s="70"/>
      <c r="M67" s="55"/>
      <c r="N67" s="55"/>
      <c r="O67" s="55"/>
      <c r="P67" s="55"/>
      <c r="Q67" s="55"/>
      <c r="R67" s="55"/>
      <c r="S67" s="55"/>
      <c r="T67" s="55"/>
      <c r="U67" s="55"/>
      <c r="V67" s="55"/>
      <c r="W67" s="55"/>
      <c r="X67" s="34"/>
    </row>
    <row r="68" spans="1:24" ht="13.5">
      <c r="A68" s="17"/>
      <c r="B68" s="1304" t="s">
        <v>111</v>
      </c>
      <c r="C68" s="1325"/>
      <c r="D68" s="224"/>
      <c r="E68" s="224"/>
      <c r="F68" s="70"/>
      <c r="G68" s="70"/>
      <c r="H68" s="70"/>
      <c r="I68" s="70"/>
      <c r="J68" s="70"/>
      <c r="K68" s="70"/>
      <c r="L68" s="70"/>
      <c r="M68" s="55"/>
      <c r="N68" s="55"/>
      <c r="O68" s="55"/>
      <c r="P68" s="55"/>
      <c r="Q68" s="55"/>
      <c r="R68" s="55"/>
      <c r="S68" s="55"/>
      <c r="T68" s="55"/>
      <c r="U68" s="55"/>
      <c r="V68" s="55"/>
      <c r="W68" s="55"/>
      <c r="X68" s="34"/>
    </row>
    <row r="69" spans="1:24" ht="15" customHeight="1"/>
    <row r="70" spans="1:24" ht="15" customHeight="1">
      <c r="B70" s="32" t="s">
        <v>244</v>
      </c>
      <c r="C70" s="17"/>
      <c r="D70" s="17"/>
      <c r="E70" s="17"/>
      <c r="F70" s="17"/>
      <c r="G70" s="17"/>
      <c r="H70" s="17"/>
      <c r="I70" s="17"/>
      <c r="J70" s="17"/>
      <c r="K70" s="17"/>
      <c r="L70" s="17"/>
      <c r="M70" s="17"/>
      <c r="N70" s="17"/>
      <c r="O70" s="17"/>
      <c r="P70" s="17"/>
      <c r="Q70" s="17"/>
      <c r="R70" s="17"/>
    </row>
    <row r="71" spans="1:24" ht="15" customHeight="1">
      <c r="B71" s="1299" t="s">
        <v>564</v>
      </c>
      <c r="C71" s="1299"/>
      <c r="D71" s="1299"/>
      <c r="E71" s="1299"/>
      <c r="F71" s="1299"/>
      <c r="G71" s="1299"/>
      <c r="H71" s="1299"/>
      <c r="I71" s="1299"/>
      <c r="J71" s="1299"/>
      <c r="K71" s="1299"/>
      <c r="L71" s="1299"/>
      <c r="M71" s="1299"/>
      <c r="N71" s="1299"/>
      <c r="O71" s="1299"/>
      <c r="P71" s="1299"/>
      <c r="Q71" s="247"/>
      <c r="R71" s="247"/>
    </row>
    <row r="72" spans="1:24">
      <c r="B72" s="1301"/>
      <c r="C72" s="1301"/>
      <c r="D72" s="1301"/>
      <c r="E72" s="1301"/>
      <c r="F72" s="1301"/>
      <c r="G72" s="1301"/>
      <c r="H72" s="1301"/>
      <c r="I72" s="1301"/>
      <c r="J72" s="1301"/>
      <c r="K72" s="1301"/>
      <c r="L72" s="1301"/>
      <c r="M72" s="1301"/>
      <c r="N72" s="1301"/>
      <c r="O72" s="1301"/>
      <c r="P72" s="1301"/>
    </row>
    <row r="73" spans="1:24">
      <c r="B73" s="1302"/>
      <c r="C73" s="1303"/>
      <c r="D73" s="1303"/>
      <c r="E73" s="1303"/>
      <c r="F73" s="1303"/>
      <c r="G73" s="1303"/>
      <c r="H73" s="1303"/>
      <c r="I73" s="1303"/>
      <c r="J73" s="1303"/>
      <c r="K73" s="1303"/>
      <c r="L73" s="1303"/>
      <c r="M73" s="1303"/>
      <c r="N73" s="1303"/>
      <c r="O73" s="1303"/>
      <c r="P73" s="1303"/>
    </row>
    <row r="74" spans="1:24">
      <c r="B74" s="1302"/>
      <c r="C74" s="1303"/>
      <c r="D74" s="1303"/>
      <c r="E74" s="1303"/>
      <c r="F74" s="1303"/>
      <c r="G74" s="1303"/>
      <c r="H74" s="1303"/>
      <c r="I74" s="1303"/>
      <c r="J74" s="1303"/>
      <c r="K74" s="1303"/>
      <c r="L74" s="1303"/>
      <c r="M74" s="1303"/>
      <c r="N74" s="1303"/>
      <c r="O74" s="1303"/>
      <c r="P74" s="1303"/>
    </row>
    <row r="80" spans="1:24" ht="13.5">
      <c r="Q80" s="219"/>
      <c r="R80" s="219"/>
    </row>
    <row r="81" spans="1:16" ht="13.5">
      <c r="A81" s="1295" t="s">
        <v>296</v>
      </c>
      <c r="B81" s="1298"/>
      <c r="C81" s="1298"/>
      <c r="D81" s="1298"/>
      <c r="E81" s="1298"/>
      <c r="F81" s="1298"/>
      <c r="G81" s="1298"/>
      <c r="H81" s="1298"/>
      <c r="I81" s="1298"/>
      <c r="J81" s="1298"/>
      <c r="K81" s="1298"/>
      <c r="L81" s="1298"/>
      <c r="M81" s="1298"/>
      <c r="N81" s="1298"/>
      <c r="O81" s="1298"/>
      <c r="P81" s="1298"/>
    </row>
  </sheetData>
  <mergeCells count="39">
    <mergeCell ref="A81:P81"/>
    <mergeCell ref="B13:C13"/>
    <mergeCell ref="B14:B18"/>
    <mergeCell ref="B19:C19"/>
    <mergeCell ref="B48:B52"/>
    <mergeCell ref="B23:C23"/>
    <mergeCell ref="B24:C24"/>
    <mergeCell ref="B25:C25"/>
    <mergeCell ref="B28:C28"/>
    <mergeCell ref="B26:C26"/>
    <mergeCell ref="B27:C27"/>
    <mergeCell ref="B67:C67"/>
    <mergeCell ref="B68:C68"/>
    <mergeCell ref="B59:C59"/>
    <mergeCell ref="B63:C63"/>
    <mergeCell ref="B64:C64"/>
    <mergeCell ref="P4:S5"/>
    <mergeCell ref="T4:W5"/>
    <mergeCell ref="X4:X7"/>
    <mergeCell ref="B8:B12"/>
    <mergeCell ref="B4:B7"/>
    <mergeCell ref="C4:C7"/>
    <mergeCell ref="D4:G5"/>
    <mergeCell ref="H4:K5"/>
    <mergeCell ref="L4:O5"/>
    <mergeCell ref="A40:P40"/>
    <mergeCell ref="D44:G45"/>
    <mergeCell ref="H44:K45"/>
    <mergeCell ref="B44:B47"/>
    <mergeCell ref="C44:C47"/>
    <mergeCell ref="B72:P72"/>
    <mergeCell ref="B73:P73"/>
    <mergeCell ref="B74:P74"/>
    <mergeCell ref="L44:L47"/>
    <mergeCell ref="B54:B58"/>
    <mergeCell ref="B53:C53"/>
    <mergeCell ref="B66:C66"/>
    <mergeCell ref="B65:C65"/>
    <mergeCell ref="B71:P71"/>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0"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T47"/>
  <sheetViews>
    <sheetView view="pageBreakPreview" zoomScaleNormal="100" zoomScaleSheetLayoutView="100" workbookViewId="0">
      <selection activeCell="K18" sqref="K18"/>
    </sheetView>
  </sheetViews>
  <sheetFormatPr defaultColWidth="9.140625" defaultRowHeight="12.75"/>
  <cols>
    <col min="1" max="1" width="2.85546875" style="9" customWidth="1"/>
    <col min="2" max="3" width="11.7109375" style="9" customWidth="1"/>
    <col min="4" max="12" width="9.7109375" style="9" customWidth="1"/>
    <col min="13" max="16384" width="9.140625" style="9"/>
  </cols>
  <sheetData>
    <row r="1" spans="1:20" ht="22.5" customHeight="1">
      <c r="B1" s="205" t="s">
        <v>270</v>
      </c>
    </row>
    <row r="2" spans="1:20" ht="15" customHeight="1">
      <c r="A2" s="23"/>
      <c r="B2" s="246" t="s">
        <v>461</v>
      </c>
    </row>
    <row r="3" spans="1:20" ht="15" customHeight="1"/>
    <row r="4" spans="1:20" ht="15" customHeight="1">
      <c r="B4" s="75" t="s">
        <v>112</v>
      </c>
    </row>
    <row r="5" spans="1:20" ht="12" customHeight="1">
      <c r="A5" s="17"/>
      <c r="B5" s="1316" t="s">
        <v>72</v>
      </c>
      <c r="C5" s="1316" t="s">
        <v>113</v>
      </c>
      <c r="D5" s="1310" t="s">
        <v>585</v>
      </c>
      <c r="E5" s="1311"/>
      <c r="F5" s="1312"/>
      <c r="G5" s="1310" t="s">
        <v>591</v>
      </c>
      <c r="H5" s="1311"/>
      <c r="I5" s="1312"/>
      <c r="J5" s="1310" t="s">
        <v>848</v>
      </c>
      <c r="K5" s="1311"/>
      <c r="L5" s="1312"/>
      <c r="M5" s="1319"/>
      <c r="N5" s="1319"/>
      <c r="O5" s="1319"/>
      <c r="P5" s="1319"/>
      <c r="Q5" s="1319"/>
      <c r="R5" s="1319"/>
      <c r="S5" s="1319"/>
      <c r="T5" s="1320"/>
    </row>
    <row r="6" spans="1:20">
      <c r="A6" s="17"/>
      <c r="B6" s="1293"/>
      <c r="C6" s="1293"/>
      <c r="D6" s="1313"/>
      <c r="E6" s="1314"/>
      <c r="F6" s="1315"/>
      <c r="G6" s="1313"/>
      <c r="H6" s="1314"/>
      <c r="I6" s="1315"/>
      <c r="J6" s="1313"/>
      <c r="K6" s="1314"/>
      <c r="L6" s="1315"/>
      <c r="M6" s="1319"/>
      <c r="N6" s="1319"/>
      <c r="O6" s="1319"/>
      <c r="P6" s="1319"/>
      <c r="Q6" s="1319"/>
      <c r="R6" s="1319"/>
      <c r="S6" s="1319"/>
      <c r="T6" s="1320"/>
    </row>
    <row r="7" spans="1:20" ht="31.5">
      <c r="A7" s="17"/>
      <c r="B7" s="1293"/>
      <c r="C7" s="1293"/>
      <c r="D7" s="43" t="s">
        <v>115</v>
      </c>
      <c r="E7" s="44" t="s">
        <v>116</v>
      </c>
      <c r="F7" s="43" t="s">
        <v>117</v>
      </c>
      <c r="G7" s="43" t="s">
        <v>115</v>
      </c>
      <c r="H7" s="44" t="s">
        <v>116</v>
      </c>
      <c r="I7" s="43" t="s">
        <v>117</v>
      </c>
      <c r="J7" s="43" t="s">
        <v>115</v>
      </c>
      <c r="K7" s="44" t="s">
        <v>116</v>
      </c>
      <c r="L7" s="243" t="s">
        <v>117</v>
      </c>
      <c r="M7" s="46"/>
      <c r="N7" s="45"/>
      <c r="O7" s="46"/>
      <c r="P7" s="45"/>
      <c r="Q7" s="46"/>
      <c r="R7" s="45"/>
      <c r="S7" s="46"/>
      <c r="T7" s="1320"/>
    </row>
    <row r="8" spans="1:20" s="31" customFormat="1" ht="12" customHeight="1">
      <c r="A8" s="32"/>
      <c r="B8" s="1294"/>
      <c r="C8" s="1294"/>
      <c r="D8" s="48" t="s">
        <v>203</v>
      </c>
      <c r="E8" s="48" t="s">
        <v>441</v>
      </c>
      <c r="F8" s="48" t="s">
        <v>442</v>
      </c>
      <c r="G8" s="48" t="s">
        <v>203</v>
      </c>
      <c r="H8" s="48" t="s">
        <v>442</v>
      </c>
      <c r="I8" s="48" t="s">
        <v>442</v>
      </c>
      <c r="J8" s="48" t="s">
        <v>203</v>
      </c>
      <c r="K8" s="48" t="s">
        <v>442</v>
      </c>
      <c r="L8" s="214" t="s">
        <v>442</v>
      </c>
      <c r="M8" s="215"/>
      <c r="N8" s="215"/>
      <c r="O8" s="215"/>
      <c r="P8" s="215"/>
      <c r="Q8" s="215"/>
      <c r="R8" s="215"/>
      <c r="S8" s="215"/>
      <c r="T8" s="1320"/>
    </row>
    <row r="9" spans="1:20" ht="13.5">
      <c r="A9" s="17"/>
      <c r="B9" s="1327" t="s">
        <v>440</v>
      </c>
      <c r="C9" s="223" t="s">
        <v>439</v>
      </c>
      <c r="D9" s="39"/>
      <c r="E9" s="39"/>
      <c r="F9" s="39"/>
      <c r="G9" s="49"/>
      <c r="H9" s="49"/>
      <c r="I9" s="39"/>
      <c r="J9" s="39"/>
      <c r="K9" s="39"/>
      <c r="L9" s="50"/>
      <c r="M9" s="95"/>
      <c r="N9" s="95"/>
      <c r="O9" s="95"/>
      <c r="P9" s="95"/>
      <c r="Q9" s="95"/>
      <c r="R9" s="45"/>
      <c r="S9" s="51"/>
      <c r="T9" s="19"/>
    </row>
    <row r="10" spans="1:20" ht="13.5" customHeight="1">
      <c r="A10" s="41"/>
      <c r="B10" s="1307"/>
      <c r="C10" s="223" t="s">
        <v>439</v>
      </c>
      <c r="D10" s="52"/>
      <c r="E10" s="52"/>
      <c r="F10" s="53"/>
      <c r="G10" s="53"/>
      <c r="H10" s="53"/>
      <c r="I10" s="54"/>
      <c r="J10" s="54"/>
      <c r="K10" s="54"/>
      <c r="L10" s="54"/>
      <c r="M10" s="55"/>
      <c r="N10" s="55"/>
      <c r="O10" s="55"/>
      <c r="P10" s="55"/>
      <c r="Q10" s="55"/>
      <c r="R10" s="55"/>
      <c r="S10" s="55"/>
      <c r="T10" s="34"/>
    </row>
    <row r="11" spans="1:20" ht="13.5">
      <c r="A11" s="17"/>
      <c r="B11" s="1307"/>
      <c r="C11" s="223" t="s">
        <v>439</v>
      </c>
      <c r="D11" s="52"/>
      <c r="E11" s="52"/>
      <c r="F11" s="53"/>
      <c r="G11" s="53"/>
      <c r="H11" s="53"/>
      <c r="I11" s="54"/>
      <c r="J11" s="54"/>
      <c r="K11" s="54"/>
      <c r="L11" s="54"/>
      <c r="M11" s="55"/>
      <c r="N11" s="55"/>
      <c r="O11" s="55"/>
      <c r="P11" s="55"/>
      <c r="Q11" s="55"/>
      <c r="R11" s="55"/>
      <c r="S11" s="55"/>
      <c r="T11" s="34"/>
    </row>
    <row r="12" spans="1:20" ht="13.5">
      <c r="A12" s="17"/>
      <c r="B12" s="1307"/>
      <c r="C12" s="223" t="s">
        <v>439</v>
      </c>
      <c r="D12" s="52"/>
      <c r="E12" s="52"/>
      <c r="F12" s="53"/>
      <c r="G12" s="53"/>
      <c r="H12" s="53"/>
      <c r="I12" s="54"/>
      <c r="J12" s="54"/>
      <c r="K12" s="54"/>
      <c r="L12" s="54"/>
      <c r="M12" s="55"/>
      <c r="N12" s="55"/>
      <c r="O12" s="55"/>
      <c r="P12" s="55"/>
      <c r="Q12" s="55"/>
      <c r="R12" s="55"/>
      <c r="S12" s="55"/>
      <c r="T12" s="34"/>
    </row>
    <row r="13" spans="1:20" ht="13.5">
      <c r="A13" s="17"/>
      <c r="B13" s="1304" t="s">
        <v>438</v>
      </c>
      <c r="C13" s="1305"/>
      <c r="D13" s="224"/>
      <c r="E13" s="224"/>
      <c r="F13" s="56"/>
      <c r="G13" s="56"/>
      <c r="H13" s="56"/>
      <c r="I13" s="57"/>
      <c r="J13" s="57"/>
      <c r="K13" s="57"/>
      <c r="L13" s="57"/>
      <c r="M13" s="55"/>
      <c r="N13" s="55"/>
      <c r="O13" s="55"/>
      <c r="P13" s="55"/>
      <c r="Q13" s="55"/>
      <c r="R13" s="55"/>
      <c r="S13" s="55"/>
      <c r="T13" s="34"/>
    </row>
    <row r="14" spans="1:20" ht="13.5">
      <c r="A14" s="17"/>
      <c r="B14" s="1327" t="s">
        <v>440</v>
      </c>
      <c r="C14" s="223" t="s">
        <v>439</v>
      </c>
      <c r="D14" s="224"/>
      <c r="E14" s="224"/>
      <c r="F14" s="224"/>
      <c r="G14" s="58"/>
      <c r="H14" s="58"/>
      <c r="I14" s="224"/>
      <c r="J14" s="224"/>
      <c r="K14" s="224"/>
      <c r="L14" s="59"/>
      <c r="M14" s="95"/>
      <c r="N14" s="95"/>
      <c r="O14" s="95"/>
      <c r="P14" s="95"/>
      <c r="Q14" s="95"/>
      <c r="R14" s="45"/>
      <c r="S14" s="51"/>
      <c r="T14" s="19"/>
    </row>
    <row r="15" spans="1:20" ht="13.5">
      <c r="A15" s="17"/>
      <c r="B15" s="1307"/>
      <c r="C15" s="223" t="s">
        <v>439</v>
      </c>
      <c r="D15" s="52"/>
      <c r="E15" s="52"/>
      <c r="F15" s="53"/>
      <c r="G15" s="53"/>
      <c r="H15" s="53"/>
      <c r="I15" s="54"/>
      <c r="J15" s="54"/>
      <c r="K15" s="54"/>
      <c r="L15" s="54"/>
      <c r="M15" s="55"/>
      <c r="N15" s="55"/>
      <c r="O15" s="55"/>
      <c r="P15" s="55"/>
      <c r="Q15" s="55"/>
      <c r="R15" s="55"/>
      <c r="S15" s="55"/>
      <c r="T15" s="34"/>
    </row>
    <row r="16" spans="1:20" ht="13.5">
      <c r="A16" s="17"/>
      <c r="B16" s="1307"/>
      <c r="C16" s="223" t="s">
        <v>439</v>
      </c>
      <c r="D16" s="52"/>
      <c r="E16" s="52"/>
      <c r="F16" s="53"/>
      <c r="G16" s="53"/>
      <c r="H16" s="53"/>
      <c r="I16" s="54"/>
      <c r="J16" s="54"/>
      <c r="K16" s="54"/>
      <c r="L16" s="54"/>
      <c r="M16" s="55"/>
      <c r="N16" s="55"/>
      <c r="O16" s="55"/>
      <c r="P16" s="55"/>
      <c r="Q16" s="55"/>
      <c r="R16" s="55"/>
      <c r="S16" s="55"/>
      <c r="T16" s="34"/>
    </row>
    <row r="17" spans="1:20" ht="13.5">
      <c r="A17" s="17"/>
      <c r="B17" s="1307"/>
      <c r="C17" s="223" t="s">
        <v>439</v>
      </c>
      <c r="D17" s="52"/>
      <c r="E17" s="52"/>
      <c r="F17" s="53"/>
      <c r="G17" s="53"/>
      <c r="H17" s="53"/>
      <c r="I17" s="54"/>
      <c r="J17" s="54"/>
      <c r="K17" s="54"/>
      <c r="L17" s="54"/>
      <c r="M17" s="55"/>
      <c r="N17" s="55"/>
      <c r="O17" s="55"/>
      <c r="P17" s="55"/>
      <c r="Q17" s="55"/>
      <c r="R17" s="55"/>
      <c r="S17" s="55"/>
      <c r="T17" s="34"/>
    </row>
    <row r="18" spans="1:20" ht="13.5">
      <c r="A18" s="17"/>
      <c r="B18" s="1304" t="s">
        <v>438</v>
      </c>
      <c r="C18" s="1305"/>
      <c r="D18" s="224"/>
      <c r="E18" s="224"/>
      <c r="F18" s="56"/>
      <c r="G18" s="56"/>
      <c r="H18" s="56"/>
      <c r="I18" s="57"/>
      <c r="J18" s="57"/>
      <c r="K18" s="57"/>
      <c r="L18" s="57"/>
      <c r="M18" s="55"/>
      <c r="N18" s="55"/>
      <c r="O18" s="55"/>
      <c r="P18" s="55"/>
      <c r="Q18" s="55"/>
      <c r="R18" s="55"/>
      <c r="S18" s="55"/>
      <c r="T18" s="34"/>
    </row>
    <row r="19" spans="1:20" ht="15" customHeight="1"/>
    <row r="20" spans="1:20" ht="15" customHeight="1">
      <c r="B20" s="75" t="s">
        <v>114</v>
      </c>
    </row>
    <row r="21" spans="1:20" ht="12" customHeight="1">
      <c r="A21" s="17"/>
      <c r="B21" s="1316" t="s">
        <v>72</v>
      </c>
      <c r="C21" s="1316" t="s">
        <v>113</v>
      </c>
      <c r="D21" s="1310" t="s">
        <v>585</v>
      </c>
      <c r="E21" s="1311"/>
      <c r="F21" s="1312"/>
      <c r="G21" s="1310" t="s">
        <v>591</v>
      </c>
      <c r="H21" s="1311"/>
      <c r="I21" s="1312"/>
      <c r="J21" s="1310" t="s">
        <v>848</v>
      </c>
      <c r="K21" s="1311"/>
      <c r="L21" s="1312"/>
      <c r="M21" s="1319"/>
      <c r="N21" s="1319"/>
      <c r="O21" s="1319"/>
      <c r="P21" s="1319"/>
      <c r="Q21" s="1319"/>
      <c r="R21" s="1319"/>
      <c r="S21" s="1319"/>
      <c r="T21" s="1320"/>
    </row>
    <row r="22" spans="1:20">
      <c r="A22" s="17"/>
      <c r="B22" s="1293"/>
      <c r="C22" s="1293"/>
      <c r="D22" s="1313"/>
      <c r="E22" s="1314"/>
      <c r="F22" s="1315"/>
      <c r="G22" s="1313"/>
      <c r="H22" s="1314"/>
      <c r="I22" s="1315"/>
      <c r="J22" s="1313"/>
      <c r="K22" s="1314"/>
      <c r="L22" s="1315"/>
      <c r="M22" s="1319"/>
      <c r="N22" s="1319"/>
      <c r="O22" s="1319"/>
      <c r="P22" s="1319"/>
      <c r="Q22" s="1319"/>
      <c r="R22" s="1319"/>
      <c r="S22" s="1319"/>
      <c r="T22" s="1320"/>
    </row>
    <row r="23" spans="1:20" ht="31.5">
      <c r="A23" s="17"/>
      <c r="B23" s="1293"/>
      <c r="C23" s="1293"/>
      <c r="D23" s="43" t="s">
        <v>115</v>
      </c>
      <c r="E23" s="44" t="s">
        <v>116</v>
      </c>
      <c r="F23" s="43" t="s">
        <v>117</v>
      </c>
      <c r="G23" s="43" t="s">
        <v>115</v>
      </c>
      <c r="H23" s="44" t="s">
        <v>116</v>
      </c>
      <c r="I23" s="43" t="s">
        <v>117</v>
      </c>
      <c r="J23" s="43" t="s">
        <v>115</v>
      </c>
      <c r="K23" s="44" t="s">
        <v>116</v>
      </c>
      <c r="L23" s="243" t="s">
        <v>117</v>
      </c>
      <c r="M23" s="46"/>
      <c r="N23" s="45"/>
      <c r="O23" s="46"/>
      <c r="P23" s="45"/>
      <c r="Q23" s="46"/>
      <c r="R23" s="45"/>
      <c r="S23" s="46"/>
      <c r="T23" s="1320"/>
    </row>
    <row r="24" spans="1:20" s="31" customFormat="1" ht="12" customHeight="1">
      <c r="A24" s="32"/>
      <c r="B24" s="1294"/>
      <c r="C24" s="1294"/>
      <c r="D24" s="48" t="s">
        <v>203</v>
      </c>
      <c r="E24" s="48" t="s">
        <v>441</v>
      </c>
      <c r="F24" s="48" t="s">
        <v>442</v>
      </c>
      <c r="G24" s="48" t="s">
        <v>203</v>
      </c>
      <c r="H24" s="48" t="s">
        <v>442</v>
      </c>
      <c r="I24" s="48" t="s">
        <v>442</v>
      </c>
      <c r="J24" s="48" t="s">
        <v>203</v>
      </c>
      <c r="K24" s="48" t="s">
        <v>442</v>
      </c>
      <c r="L24" s="214" t="s">
        <v>442</v>
      </c>
      <c r="M24" s="215"/>
      <c r="N24" s="215"/>
      <c r="O24" s="215"/>
      <c r="P24" s="215"/>
      <c r="Q24" s="215"/>
      <c r="R24" s="215"/>
      <c r="S24" s="215"/>
      <c r="T24" s="1320"/>
    </row>
    <row r="25" spans="1:20" ht="13.5">
      <c r="A25" s="17"/>
      <c r="B25" s="1327" t="s">
        <v>440</v>
      </c>
      <c r="C25" s="223" t="s">
        <v>439</v>
      </c>
      <c r="D25" s="39"/>
      <c r="E25" s="39"/>
      <c r="F25" s="39"/>
      <c r="G25" s="49"/>
      <c r="H25" s="49"/>
      <c r="I25" s="39"/>
      <c r="J25" s="39"/>
      <c r="K25" s="39"/>
      <c r="L25" s="50"/>
      <c r="M25" s="95"/>
      <c r="N25" s="95"/>
      <c r="O25" s="95"/>
      <c r="P25" s="95"/>
      <c r="Q25" s="95"/>
      <c r="R25" s="45"/>
      <c r="S25" s="51"/>
      <c r="T25" s="19"/>
    </row>
    <row r="26" spans="1:20" ht="13.5" customHeight="1">
      <c r="A26" s="41"/>
      <c r="B26" s="1307"/>
      <c r="C26" s="223" t="s">
        <v>439</v>
      </c>
      <c r="D26" s="52"/>
      <c r="E26" s="52"/>
      <c r="F26" s="53"/>
      <c r="G26" s="53"/>
      <c r="H26" s="53"/>
      <c r="I26" s="54"/>
      <c r="J26" s="54"/>
      <c r="K26" s="54"/>
      <c r="L26" s="54"/>
      <c r="M26" s="55"/>
      <c r="N26" s="55"/>
      <c r="O26" s="55"/>
      <c r="P26" s="55"/>
      <c r="Q26" s="55"/>
      <c r="R26" s="55"/>
      <c r="S26" s="55"/>
      <c r="T26" s="34"/>
    </row>
    <row r="27" spans="1:20" ht="13.5">
      <c r="A27" s="17"/>
      <c r="B27" s="1307"/>
      <c r="C27" s="223" t="s">
        <v>439</v>
      </c>
      <c r="D27" s="52"/>
      <c r="E27" s="52"/>
      <c r="F27" s="53"/>
      <c r="G27" s="53"/>
      <c r="H27" s="53"/>
      <c r="I27" s="54"/>
      <c r="J27" s="54"/>
      <c r="K27" s="54"/>
      <c r="L27" s="54"/>
      <c r="M27" s="55"/>
      <c r="N27" s="55"/>
      <c r="O27" s="55"/>
      <c r="P27" s="55"/>
      <c r="Q27" s="55"/>
      <c r="R27" s="55"/>
      <c r="S27" s="55"/>
      <c r="T27" s="34"/>
    </row>
    <row r="28" spans="1:20" ht="13.5">
      <c r="A28" s="17"/>
      <c r="B28" s="1307"/>
      <c r="C28" s="223" t="s">
        <v>439</v>
      </c>
      <c r="D28" s="52"/>
      <c r="E28" s="52"/>
      <c r="F28" s="53"/>
      <c r="G28" s="53"/>
      <c r="H28" s="53"/>
      <c r="I28" s="54"/>
      <c r="J28" s="54"/>
      <c r="K28" s="54"/>
      <c r="L28" s="54"/>
      <c r="M28" s="55"/>
      <c r="N28" s="55"/>
      <c r="O28" s="55"/>
      <c r="P28" s="55"/>
      <c r="Q28" s="55"/>
      <c r="R28" s="55"/>
      <c r="S28" s="55"/>
      <c r="T28" s="34"/>
    </row>
    <row r="29" spans="1:20" ht="13.5">
      <c r="A29" s="17"/>
      <c r="B29" s="1304" t="s">
        <v>438</v>
      </c>
      <c r="C29" s="1305"/>
      <c r="D29" s="224"/>
      <c r="E29" s="224"/>
      <c r="F29" s="56"/>
      <c r="G29" s="56"/>
      <c r="H29" s="56"/>
      <c r="I29" s="57"/>
      <c r="J29" s="57"/>
      <c r="K29" s="57"/>
      <c r="L29" s="57"/>
      <c r="M29" s="55"/>
      <c r="N29" s="55"/>
      <c r="O29" s="55"/>
      <c r="P29" s="55"/>
      <c r="Q29" s="55"/>
      <c r="R29" s="55"/>
      <c r="S29" s="55"/>
      <c r="T29" s="34"/>
    </row>
    <row r="30" spans="1:20" ht="13.5">
      <c r="A30" s="17"/>
      <c r="B30" s="1327" t="s">
        <v>440</v>
      </c>
      <c r="C30" s="223" t="s">
        <v>439</v>
      </c>
      <c r="D30" s="224"/>
      <c r="E30" s="224"/>
      <c r="F30" s="224"/>
      <c r="G30" s="58"/>
      <c r="H30" s="58"/>
      <c r="I30" s="224"/>
      <c r="J30" s="224"/>
      <c r="K30" s="224"/>
      <c r="L30" s="59"/>
      <c r="M30" s="95"/>
      <c r="N30" s="95"/>
      <c r="O30" s="95"/>
      <c r="P30" s="95"/>
      <c r="Q30" s="95"/>
      <c r="R30" s="45"/>
      <c r="S30" s="51"/>
      <c r="T30" s="19"/>
    </row>
    <row r="31" spans="1:20" ht="13.5">
      <c r="A31" s="17"/>
      <c r="B31" s="1307"/>
      <c r="C31" s="223" t="s">
        <v>439</v>
      </c>
      <c r="D31" s="52"/>
      <c r="E31" s="52"/>
      <c r="F31" s="53"/>
      <c r="G31" s="53"/>
      <c r="H31" s="53"/>
      <c r="I31" s="54"/>
      <c r="J31" s="54"/>
      <c r="K31" s="54"/>
      <c r="L31" s="54"/>
      <c r="M31" s="55"/>
      <c r="N31" s="55"/>
      <c r="O31" s="55"/>
      <c r="P31" s="55"/>
      <c r="Q31" s="55"/>
      <c r="R31" s="55"/>
      <c r="S31" s="55"/>
      <c r="T31" s="34"/>
    </row>
    <row r="32" spans="1:20" ht="13.5">
      <c r="A32" s="17"/>
      <c r="B32" s="1307"/>
      <c r="C32" s="223" t="s">
        <v>439</v>
      </c>
      <c r="D32" s="52"/>
      <c r="E32" s="52"/>
      <c r="F32" s="53"/>
      <c r="G32" s="53"/>
      <c r="H32" s="53"/>
      <c r="I32" s="54"/>
      <c r="J32" s="54"/>
      <c r="K32" s="54"/>
      <c r="L32" s="54"/>
      <c r="M32" s="55"/>
      <c r="N32" s="55"/>
      <c r="O32" s="55"/>
      <c r="P32" s="55"/>
      <c r="Q32" s="55"/>
      <c r="R32" s="55"/>
      <c r="S32" s="55"/>
      <c r="T32" s="34"/>
    </row>
    <row r="33" spans="1:20" ht="13.5">
      <c r="A33" s="17"/>
      <c r="B33" s="1307"/>
      <c r="C33" s="223" t="s">
        <v>439</v>
      </c>
      <c r="D33" s="52"/>
      <c r="E33" s="52"/>
      <c r="F33" s="53"/>
      <c r="G33" s="53"/>
      <c r="H33" s="53"/>
      <c r="I33" s="54"/>
      <c r="J33" s="54"/>
      <c r="K33" s="54"/>
      <c r="L33" s="54"/>
      <c r="M33" s="55"/>
      <c r="N33" s="55"/>
      <c r="O33" s="55"/>
      <c r="P33" s="55"/>
      <c r="Q33" s="55"/>
      <c r="R33" s="55"/>
      <c r="S33" s="55"/>
      <c r="T33" s="34"/>
    </row>
    <row r="34" spans="1:20" ht="13.5">
      <c r="A34" s="17"/>
      <c r="B34" s="1304" t="s">
        <v>438</v>
      </c>
      <c r="C34" s="1305"/>
      <c r="D34" s="224"/>
      <c r="E34" s="224"/>
      <c r="F34" s="56"/>
      <c r="G34" s="56"/>
      <c r="H34" s="56"/>
      <c r="I34" s="57"/>
      <c r="J34" s="57"/>
      <c r="K34" s="57"/>
      <c r="L34" s="57"/>
      <c r="M34" s="55"/>
      <c r="N34" s="55"/>
      <c r="O34" s="55"/>
      <c r="P34" s="55"/>
      <c r="Q34" s="55"/>
      <c r="R34" s="55"/>
      <c r="S34" s="55"/>
      <c r="T34" s="34"/>
    </row>
    <row r="35" spans="1:20" ht="15" customHeight="1"/>
    <row r="36" spans="1:20" s="17" customFormat="1" ht="15" customHeight="1">
      <c r="B36" s="32" t="s">
        <v>244</v>
      </c>
    </row>
    <row r="37" spans="1:20" s="17" customFormat="1" ht="15" customHeight="1">
      <c r="B37" s="1299" t="s">
        <v>563</v>
      </c>
      <c r="C37" s="1299"/>
      <c r="D37" s="1299"/>
      <c r="E37" s="1299"/>
      <c r="F37" s="1299"/>
      <c r="G37" s="1299"/>
      <c r="H37" s="1299"/>
      <c r="I37" s="1299"/>
      <c r="J37" s="1299"/>
      <c r="K37" s="1299"/>
      <c r="L37" s="1299"/>
      <c r="M37" s="1299"/>
      <c r="N37" s="1299"/>
      <c r="O37" s="1299"/>
      <c r="P37" s="1299"/>
    </row>
    <row r="38" spans="1:20">
      <c r="B38" s="1301"/>
      <c r="C38" s="1301"/>
      <c r="D38" s="1301"/>
      <c r="E38" s="1301"/>
      <c r="F38" s="1301"/>
      <c r="G38" s="1301"/>
      <c r="H38" s="1301"/>
      <c r="I38" s="1301"/>
      <c r="J38" s="1301"/>
      <c r="K38" s="1301"/>
      <c r="L38" s="1301"/>
      <c r="M38" s="1301"/>
      <c r="N38" s="1301"/>
      <c r="O38" s="1301"/>
      <c r="P38" s="1301"/>
    </row>
    <row r="39" spans="1:20">
      <c r="B39" s="1302"/>
      <c r="C39" s="1303"/>
      <c r="D39" s="1303"/>
      <c r="E39" s="1303"/>
      <c r="F39" s="1303"/>
      <c r="G39" s="1303"/>
      <c r="H39" s="1303"/>
      <c r="I39" s="1303"/>
      <c r="J39" s="1303"/>
      <c r="K39" s="1303"/>
      <c r="L39" s="1303"/>
      <c r="M39" s="1303"/>
      <c r="N39" s="1303"/>
      <c r="O39" s="1303"/>
      <c r="P39" s="1303"/>
    </row>
    <row r="40" spans="1:20">
      <c r="A40" s="1326" t="s">
        <v>565</v>
      </c>
      <c r="B40" s="1291"/>
      <c r="C40" s="1291"/>
      <c r="D40" s="1291"/>
      <c r="E40" s="1291"/>
      <c r="F40" s="1291"/>
      <c r="G40" s="1291"/>
      <c r="H40" s="1291"/>
      <c r="I40" s="1291"/>
      <c r="J40" s="1291"/>
      <c r="K40" s="1291"/>
      <c r="L40" s="1291"/>
      <c r="M40" s="1291"/>
      <c r="N40" s="1291"/>
    </row>
    <row r="46" spans="1:20" ht="14.25">
      <c r="B46" s="22"/>
    </row>
    <row r="47" spans="1:20" ht="14.25">
      <c r="B47" s="22"/>
    </row>
  </sheetData>
  <mergeCells count="28">
    <mergeCell ref="B14:B17"/>
    <mergeCell ref="B30:B33"/>
    <mergeCell ref="B34:C34"/>
    <mergeCell ref="B18:C18"/>
    <mergeCell ref="B25:B28"/>
    <mergeCell ref="B29:C29"/>
    <mergeCell ref="B21:B24"/>
    <mergeCell ref="C21:C24"/>
    <mergeCell ref="B5:B8"/>
    <mergeCell ref="C5:C8"/>
    <mergeCell ref="D5:F6"/>
    <mergeCell ref="B9:B12"/>
    <mergeCell ref="B13:C13"/>
    <mergeCell ref="T21:T24"/>
    <mergeCell ref="T5:T8"/>
    <mergeCell ref="G5:I6"/>
    <mergeCell ref="J5:L6"/>
    <mergeCell ref="M5:O6"/>
    <mergeCell ref="P5:S6"/>
    <mergeCell ref="B39:P39"/>
    <mergeCell ref="D21:F22"/>
    <mergeCell ref="A40:N40"/>
    <mergeCell ref="B37:P37"/>
    <mergeCell ref="B38:P38"/>
    <mergeCell ref="G21:I22"/>
    <mergeCell ref="J21:L22"/>
    <mergeCell ref="M21:O22"/>
    <mergeCell ref="P21:S22"/>
  </mergeCells>
  <phoneticPr fontId="3"/>
  <pageMargins left="0.39370078740157483" right="0.39370078740157483" top="0.59055118110236227" bottom="0.19685039370078741" header="0.51181102362204722" footer="0.51181102362204722"/>
  <pageSetup paperSize="9" scale="9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6"/>
  <sheetViews>
    <sheetView view="pageBreakPreview" topLeftCell="A3" zoomScale="110" zoomScaleNormal="85" zoomScaleSheetLayoutView="110" workbookViewId="0">
      <selection activeCell="L16" sqref="L16"/>
    </sheetView>
  </sheetViews>
  <sheetFormatPr defaultColWidth="9.140625" defaultRowHeight="15" customHeight="1"/>
  <cols>
    <col min="1" max="1" width="2.85546875" style="17" customWidth="1"/>
    <col min="2" max="2" width="18.28515625" style="76" customWidth="1"/>
    <col min="3" max="3" width="16.42578125" style="76" customWidth="1"/>
    <col min="4" max="18" width="6.5703125" style="76" customWidth="1"/>
    <col min="19" max="19" width="4.7109375" style="76" customWidth="1"/>
    <col min="20" max="16384" width="9.140625" style="76"/>
  </cols>
  <sheetData>
    <row r="1" spans="1:18" ht="22.5" customHeight="1">
      <c r="B1" s="205" t="s">
        <v>495</v>
      </c>
    </row>
    <row r="2" spans="1:18" ht="15" customHeight="1">
      <c r="A2" s="77"/>
      <c r="B2" s="186" t="s">
        <v>526</v>
      </c>
    </row>
    <row r="3" spans="1:18" ht="15" customHeight="1">
      <c r="B3" s="253" t="s">
        <v>496</v>
      </c>
      <c r="R3" s="36"/>
    </row>
    <row r="4" spans="1:18" ht="15" customHeight="1">
      <c r="B4" s="1329" t="s">
        <v>87</v>
      </c>
      <c r="C4" s="1329" t="s">
        <v>120</v>
      </c>
      <c r="D4" s="1308" t="s">
        <v>584</v>
      </c>
      <c r="E4" s="1328"/>
      <c r="F4" s="1328"/>
      <c r="G4" s="1328"/>
      <c r="H4" s="1309"/>
      <c r="I4" s="1308" t="s">
        <v>585</v>
      </c>
      <c r="J4" s="1328"/>
      <c r="K4" s="1328"/>
      <c r="L4" s="1328"/>
      <c r="M4" s="1309"/>
      <c r="N4" s="1308" t="s">
        <v>591</v>
      </c>
      <c r="O4" s="1328"/>
      <c r="P4" s="1328"/>
      <c r="Q4" s="1328"/>
      <c r="R4" s="1309"/>
    </row>
    <row r="5" spans="1:18" ht="15" customHeight="1">
      <c r="B5" s="1330"/>
      <c r="C5" s="1330"/>
      <c r="D5" s="78" t="s">
        <v>272</v>
      </c>
      <c r="E5" s="78" t="s">
        <v>273</v>
      </c>
      <c r="F5" s="78" t="s">
        <v>274</v>
      </c>
      <c r="G5" s="78" t="s">
        <v>275</v>
      </c>
      <c r="H5" s="79" t="s">
        <v>7</v>
      </c>
      <c r="I5" s="78" t="s">
        <v>272</v>
      </c>
      <c r="J5" s="78" t="s">
        <v>273</v>
      </c>
      <c r="K5" s="78" t="s">
        <v>274</v>
      </c>
      <c r="L5" s="78" t="s">
        <v>275</v>
      </c>
      <c r="M5" s="79" t="s">
        <v>7</v>
      </c>
      <c r="N5" s="78" t="s">
        <v>272</v>
      </c>
      <c r="O5" s="78" t="s">
        <v>273</v>
      </c>
      <c r="P5" s="78" t="s">
        <v>274</v>
      </c>
      <c r="Q5" s="78" t="s">
        <v>275</v>
      </c>
      <c r="R5" s="79" t="s">
        <v>7</v>
      </c>
    </row>
    <row r="6" spans="1:18" ht="21" customHeight="1">
      <c r="B6" s="1329" t="s">
        <v>88</v>
      </c>
      <c r="C6" s="262" t="s">
        <v>89</v>
      </c>
      <c r="D6" s="80"/>
      <c r="E6" s="80"/>
      <c r="F6" s="80"/>
      <c r="G6" s="57"/>
      <c r="H6" s="57"/>
      <c r="I6" s="80"/>
      <c r="J6" s="80"/>
      <c r="K6" s="80"/>
      <c r="L6" s="57"/>
      <c r="M6" s="57"/>
      <c r="N6" s="80"/>
      <c r="O6" s="80"/>
      <c r="P6" s="80"/>
      <c r="Q6" s="57"/>
      <c r="R6" s="57"/>
    </row>
    <row r="7" spans="1:18" ht="21" customHeight="1">
      <c r="B7" s="1330"/>
      <c r="C7" s="262" t="s">
        <v>89</v>
      </c>
      <c r="D7" s="80"/>
      <c r="E7" s="80"/>
      <c r="F7" s="80"/>
      <c r="G7" s="57"/>
      <c r="H7" s="57"/>
      <c r="I7" s="80"/>
      <c r="J7" s="80"/>
      <c r="K7" s="80"/>
      <c r="L7" s="57"/>
      <c r="M7" s="57"/>
      <c r="N7" s="80"/>
      <c r="O7" s="80"/>
      <c r="P7" s="80"/>
      <c r="Q7" s="57"/>
      <c r="R7" s="57"/>
    </row>
    <row r="8" spans="1:18" ht="21" customHeight="1">
      <c r="B8" s="1329" t="s">
        <v>11</v>
      </c>
      <c r="C8" s="1330"/>
      <c r="D8" s="80"/>
      <c r="E8" s="80"/>
      <c r="F8" s="80"/>
      <c r="G8" s="57"/>
      <c r="H8" s="57"/>
      <c r="I8" s="80"/>
      <c r="J8" s="80"/>
      <c r="K8" s="80"/>
      <c r="L8" s="57"/>
      <c r="M8" s="57"/>
      <c r="N8" s="80"/>
      <c r="O8" s="80"/>
      <c r="P8" s="80"/>
      <c r="Q8" s="57"/>
      <c r="R8" s="57"/>
    </row>
    <row r="9" spans="1:18" ht="21" customHeight="1">
      <c r="A9" s="41"/>
      <c r="B9" s="1329" t="s">
        <v>88</v>
      </c>
      <c r="C9" s="262" t="s">
        <v>89</v>
      </c>
      <c r="D9" s="80"/>
      <c r="E9" s="80"/>
      <c r="F9" s="80"/>
      <c r="G9" s="57"/>
      <c r="H9" s="57"/>
      <c r="I9" s="80"/>
      <c r="J9" s="80"/>
      <c r="K9" s="80"/>
      <c r="L9" s="57"/>
      <c r="M9" s="57"/>
      <c r="N9" s="80"/>
      <c r="O9" s="80"/>
      <c r="P9" s="80"/>
      <c r="Q9" s="57"/>
      <c r="R9" s="57"/>
    </row>
    <row r="10" spans="1:18" ht="21" customHeight="1">
      <c r="B10" s="1330"/>
      <c r="C10" s="262" t="s">
        <v>89</v>
      </c>
      <c r="D10" s="80"/>
      <c r="E10" s="80"/>
      <c r="F10" s="80"/>
      <c r="G10" s="57"/>
      <c r="H10" s="57"/>
      <c r="I10" s="80"/>
      <c r="J10" s="80"/>
      <c r="K10" s="80"/>
      <c r="L10" s="57"/>
      <c r="M10" s="57"/>
      <c r="N10" s="80"/>
      <c r="O10" s="80"/>
      <c r="P10" s="80"/>
      <c r="Q10" s="57"/>
      <c r="R10" s="57"/>
    </row>
    <row r="11" spans="1:18" ht="21" customHeight="1">
      <c r="B11" s="1329" t="s">
        <v>11</v>
      </c>
      <c r="C11" s="1330"/>
      <c r="D11" s="80"/>
      <c r="E11" s="80"/>
      <c r="F11" s="80"/>
      <c r="G11" s="57"/>
      <c r="H11" s="57"/>
      <c r="I11" s="80"/>
      <c r="J11" s="80"/>
      <c r="K11" s="80"/>
      <c r="L11" s="57"/>
      <c r="M11" s="57"/>
      <c r="N11" s="80"/>
      <c r="O11" s="80"/>
      <c r="P11" s="80"/>
      <c r="Q11" s="57"/>
      <c r="R11" s="57"/>
    </row>
    <row r="12" spans="1:18" ht="21" customHeight="1">
      <c r="B12" s="1329" t="s">
        <v>109</v>
      </c>
      <c r="C12" s="1330"/>
      <c r="D12" s="80"/>
      <c r="E12" s="80"/>
      <c r="F12" s="80"/>
      <c r="G12" s="57"/>
      <c r="H12" s="57"/>
      <c r="I12" s="80"/>
      <c r="J12" s="80"/>
      <c r="K12" s="80"/>
      <c r="L12" s="57"/>
      <c r="M12" s="57"/>
      <c r="N12" s="80"/>
      <c r="O12" s="80"/>
      <c r="P12" s="80"/>
      <c r="Q12" s="57"/>
      <c r="R12" s="57"/>
    </row>
    <row r="13" spans="1:18" ht="15" customHeight="1">
      <c r="B13" s="81"/>
      <c r="C13" s="81"/>
      <c r="D13" s="82"/>
      <c r="E13" s="82"/>
      <c r="F13" s="82"/>
      <c r="R13" s="83"/>
    </row>
    <row r="14" spans="1:18" ht="15" customHeight="1">
      <c r="B14" s="1333" t="s">
        <v>121</v>
      </c>
      <c r="C14" s="1334"/>
      <c r="D14" s="1334"/>
      <c r="E14" s="1334"/>
      <c r="F14" s="1334"/>
      <c r="G14" s="1334"/>
      <c r="H14" s="1334"/>
    </row>
    <row r="15" spans="1:18" ht="15" customHeight="1">
      <c r="B15" s="1331" t="s">
        <v>276</v>
      </c>
      <c r="C15" s="1332"/>
      <c r="D15" s="1332"/>
      <c r="E15" s="1332"/>
      <c r="F15" s="1332"/>
      <c r="G15" s="1332"/>
      <c r="H15" s="1332"/>
      <c r="I15" s="1332"/>
      <c r="J15" s="1332"/>
      <c r="K15" s="1332"/>
      <c r="L15" s="1332"/>
      <c r="M15" s="1332"/>
      <c r="N15" s="1332"/>
      <c r="O15" s="1332"/>
      <c r="P15" s="1332"/>
      <c r="Q15" s="1332"/>
      <c r="R15" s="1332"/>
    </row>
    <row r="16" spans="1:18" ht="15" customHeight="1">
      <c r="B16" s="264" t="s">
        <v>277</v>
      </c>
      <c r="C16" s="84"/>
      <c r="D16" s="84"/>
      <c r="E16" s="84"/>
    </row>
    <row r="18" spans="2:18" ht="15" customHeight="1">
      <c r="B18" s="253" t="s">
        <v>497</v>
      </c>
    </row>
    <row r="19" spans="2:18" ht="15" customHeight="1">
      <c r="B19" s="1329" t="s">
        <v>87</v>
      </c>
      <c r="C19" s="1329" t="s">
        <v>120</v>
      </c>
      <c r="D19" s="1308" t="s">
        <v>585</v>
      </c>
      <c r="E19" s="1328"/>
      <c r="F19" s="1328"/>
      <c r="G19" s="1328"/>
      <c r="H19" s="1309"/>
      <c r="I19" s="1308" t="s">
        <v>591</v>
      </c>
      <c r="J19" s="1328"/>
      <c r="K19" s="1328"/>
      <c r="L19" s="1328"/>
      <c r="M19" s="1309"/>
      <c r="N19" s="1308" t="s">
        <v>848</v>
      </c>
      <c r="O19" s="1328"/>
      <c r="P19" s="1328"/>
      <c r="Q19" s="1328"/>
      <c r="R19" s="1309"/>
    </row>
    <row r="20" spans="2:18" ht="15" customHeight="1">
      <c r="B20" s="1330"/>
      <c r="C20" s="1330"/>
      <c r="D20" s="78" t="s">
        <v>272</v>
      </c>
      <c r="E20" s="78" t="s">
        <v>273</v>
      </c>
      <c r="F20" s="78" t="s">
        <v>274</v>
      </c>
      <c r="G20" s="78" t="s">
        <v>275</v>
      </c>
      <c r="H20" s="79" t="s">
        <v>7</v>
      </c>
      <c r="I20" s="78" t="s">
        <v>272</v>
      </c>
      <c r="J20" s="78" t="s">
        <v>273</v>
      </c>
      <c r="K20" s="78" t="s">
        <v>274</v>
      </c>
      <c r="L20" s="78" t="s">
        <v>275</v>
      </c>
      <c r="M20" s="79" t="s">
        <v>7</v>
      </c>
      <c r="N20" s="78" t="s">
        <v>272</v>
      </c>
      <c r="O20" s="78" t="s">
        <v>273</v>
      </c>
      <c r="P20" s="78" t="s">
        <v>274</v>
      </c>
      <c r="Q20" s="78" t="s">
        <v>275</v>
      </c>
      <c r="R20" s="79" t="s">
        <v>7</v>
      </c>
    </row>
    <row r="21" spans="2:18" ht="15" customHeight="1">
      <c r="B21" s="1329" t="s">
        <v>88</v>
      </c>
      <c r="C21" s="262" t="s">
        <v>89</v>
      </c>
      <c r="D21" s="80"/>
      <c r="E21" s="80"/>
      <c r="F21" s="80"/>
      <c r="G21" s="57"/>
      <c r="H21" s="57"/>
      <c r="I21" s="80"/>
      <c r="J21" s="80"/>
      <c r="K21" s="80"/>
      <c r="L21" s="57"/>
      <c r="M21" s="57"/>
      <c r="N21" s="80"/>
      <c r="O21" s="80"/>
      <c r="P21" s="80"/>
      <c r="Q21" s="57"/>
      <c r="R21" s="57"/>
    </row>
    <row r="22" spans="2:18" ht="15" customHeight="1">
      <c r="B22" s="1330"/>
      <c r="C22" s="262" t="s">
        <v>89</v>
      </c>
      <c r="D22" s="80"/>
      <c r="E22" s="80"/>
      <c r="F22" s="80"/>
      <c r="G22" s="57"/>
      <c r="H22" s="57"/>
      <c r="I22" s="80"/>
      <c r="J22" s="80"/>
      <c r="K22" s="80"/>
      <c r="L22" s="57"/>
      <c r="M22" s="57"/>
      <c r="N22" s="80"/>
      <c r="O22" s="80"/>
      <c r="P22" s="80"/>
      <c r="Q22" s="57"/>
      <c r="R22" s="57"/>
    </row>
    <row r="23" spans="2:18" ht="15" customHeight="1">
      <c r="B23" s="1329" t="s">
        <v>11</v>
      </c>
      <c r="C23" s="1330"/>
      <c r="D23" s="80"/>
      <c r="E23" s="80"/>
      <c r="F23" s="80"/>
      <c r="G23" s="57"/>
      <c r="H23" s="57"/>
      <c r="I23" s="80"/>
      <c r="J23" s="80"/>
      <c r="K23" s="80"/>
      <c r="L23" s="57"/>
      <c r="M23" s="57"/>
      <c r="N23" s="80"/>
      <c r="O23" s="80"/>
      <c r="P23" s="80"/>
      <c r="Q23" s="57"/>
      <c r="R23" s="57"/>
    </row>
    <row r="24" spans="2:18" ht="15" customHeight="1">
      <c r="B24" s="1329" t="s">
        <v>88</v>
      </c>
      <c r="C24" s="262" t="s">
        <v>89</v>
      </c>
      <c r="D24" s="80"/>
      <c r="E24" s="80"/>
      <c r="F24" s="80"/>
      <c r="G24" s="57"/>
      <c r="H24" s="57"/>
      <c r="I24" s="80"/>
      <c r="J24" s="80"/>
      <c r="K24" s="80"/>
      <c r="L24" s="57"/>
      <c r="M24" s="57"/>
      <c r="N24" s="80"/>
      <c r="O24" s="80"/>
      <c r="P24" s="80"/>
      <c r="Q24" s="57"/>
      <c r="R24" s="57"/>
    </row>
    <row r="25" spans="2:18" ht="15" customHeight="1">
      <c r="B25" s="1330"/>
      <c r="C25" s="262" t="s">
        <v>89</v>
      </c>
      <c r="D25" s="80"/>
      <c r="E25" s="80"/>
      <c r="F25" s="80"/>
      <c r="G25" s="57"/>
      <c r="H25" s="57"/>
      <c r="I25" s="80"/>
      <c r="J25" s="80"/>
      <c r="K25" s="80"/>
      <c r="L25" s="57"/>
      <c r="M25" s="57"/>
      <c r="N25" s="80"/>
      <c r="O25" s="80"/>
      <c r="P25" s="80"/>
      <c r="Q25" s="57"/>
      <c r="R25" s="57"/>
    </row>
    <row r="26" spans="2:18" ht="15" customHeight="1">
      <c r="B26" s="1329" t="s">
        <v>11</v>
      </c>
      <c r="C26" s="1330"/>
      <c r="D26" s="80"/>
      <c r="E26" s="80"/>
      <c r="F26" s="80"/>
      <c r="G26" s="57"/>
      <c r="H26" s="57"/>
      <c r="I26" s="80"/>
      <c r="J26" s="80"/>
      <c r="K26" s="80"/>
      <c r="L26" s="57"/>
      <c r="M26" s="57"/>
      <c r="N26" s="80"/>
      <c r="O26" s="80"/>
      <c r="P26" s="80"/>
      <c r="Q26" s="57"/>
      <c r="R26" s="57"/>
    </row>
    <row r="27" spans="2:18" ht="15" customHeight="1">
      <c r="B27" s="1329" t="s">
        <v>109</v>
      </c>
      <c r="C27" s="1330"/>
      <c r="D27" s="80"/>
      <c r="E27" s="80"/>
      <c r="F27" s="80"/>
      <c r="G27" s="57"/>
      <c r="H27" s="57"/>
      <c r="I27" s="80"/>
      <c r="J27" s="80"/>
      <c r="K27" s="80"/>
      <c r="L27" s="57"/>
      <c r="M27" s="57"/>
      <c r="N27" s="80"/>
      <c r="O27" s="80"/>
      <c r="P27" s="80"/>
      <c r="Q27" s="57"/>
      <c r="R27" s="57"/>
    </row>
    <row r="29" spans="2:18" ht="30" customHeight="1">
      <c r="B29" s="1332" t="s">
        <v>494</v>
      </c>
      <c r="C29" s="1332"/>
      <c r="D29" s="1332"/>
      <c r="E29" s="1332"/>
      <c r="F29" s="1332"/>
      <c r="G29" s="1332"/>
      <c r="H29" s="1332"/>
      <c r="I29" s="1332"/>
      <c r="J29" s="1332"/>
      <c r="K29" s="1332"/>
      <c r="L29" s="1332"/>
      <c r="M29" s="1332"/>
      <c r="N29" s="1332"/>
      <c r="O29" s="1332"/>
      <c r="P29" s="1332"/>
      <c r="Q29" s="1332"/>
      <c r="R29" s="1332"/>
    </row>
    <row r="30" spans="2:18" ht="15" customHeight="1">
      <c r="B30" s="1336"/>
      <c r="C30" s="1332"/>
      <c r="D30" s="1332"/>
      <c r="E30" s="1332"/>
      <c r="F30" s="1332"/>
      <c r="G30" s="1332"/>
      <c r="H30" s="1332"/>
      <c r="I30" s="1332"/>
      <c r="J30" s="1332"/>
      <c r="K30" s="1332"/>
      <c r="L30" s="1332"/>
      <c r="M30" s="1332"/>
      <c r="N30" s="1332"/>
      <c r="O30" s="1332"/>
      <c r="P30" s="1332"/>
      <c r="Q30" s="1332"/>
      <c r="R30" s="1332"/>
    </row>
    <row r="33" spans="1:20" ht="15" customHeight="1">
      <c r="A33" s="1335" t="s">
        <v>292</v>
      </c>
      <c r="B33" s="1335"/>
      <c r="C33" s="1335"/>
      <c r="D33" s="1335"/>
      <c r="E33" s="1335"/>
      <c r="F33" s="1335"/>
      <c r="G33" s="1335"/>
      <c r="H33" s="1335"/>
      <c r="I33" s="1335"/>
      <c r="J33" s="1335"/>
      <c r="K33" s="1335"/>
      <c r="L33" s="1335"/>
      <c r="M33" s="1335"/>
      <c r="N33" s="1335"/>
      <c r="O33" s="1335"/>
      <c r="P33" s="1335"/>
      <c r="Q33" s="1335"/>
      <c r="R33" s="1335"/>
      <c r="S33" s="1335"/>
      <c r="T33" s="254"/>
    </row>
    <row r="45" spans="1:20" ht="15" customHeight="1">
      <c r="B45" s="186"/>
    </row>
    <row r="46" spans="1:20" ht="15" customHeight="1">
      <c r="B46" s="186"/>
    </row>
  </sheetData>
  <mergeCells count="25">
    <mergeCell ref="A33:S33"/>
    <mergeCell ref="B27:C27"/>
    <mergeCell ref="B29:R29"/>
    <mergeCell ref="N19:R19"/>
    <mergeCell ref="B19:B20"/>
    <mergeCell ref="C19:C20"/>
    <mergeCell ref="B23:C23"/>
    <mergeCell ref="B24:B25"/>
    <mergeCell ref="B26:C26"/>
    <mergeCell ref="D19:H19"/>
    <mergeCell ref="I19:M19"/>
    <mergeCell ref="B21:B22"/>
    <mergeCell ref="B30:R30"/>
    <mergeCell ref="B6:B7"/>
    <mergeCell ref="B9:B10"/>
    <mergeCell ref="B8:C8"/>
    <mergeCell ref="B11:C11"/>
    <mergeCell ref="B15:R15"/>
    <mergeCell ref="B14:H14"/>
    <mergeCell ref="B12:C12"/>
    <mergeCell ref="I4:M4"/>
    <mergeCell ref="N4:R4"/>
    <mergeCell ref="D4:H4"/>
    <mergeCell ref="B4:B5"/>
    <mergeCell ref="C4:C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K46"/>
  <sheetViews>
    <sheetView view="pageBreakPreview" zoomScaleNormal="100" zoomScaleSheetLayoutView="100" workbookViewId="0">
      <selection activeCell="B12" sqref="B1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5" t="s">
        <v>271</v>
      </c>
    </row>
    <row r="2" spans="1:9" ht="15" customHeight="1">
      <c r="A2" s="23"/>
      <c r="B2" s="246" t="s">
        <v>498</v>
      </c>
    </row>
    <row r="3" spans="1:9" ht="15" customHeight="1">
      <c r="B3" s="34"/>
      <c r="C3" s="34"/>
      <c r="D3" s="34"/>
      <c r="E3" s="34"/>
      <c r="F3" s="36"/>
    </row>
    <row r="4" spans="1:9" ht="12.75" customHeight="1">
      <c r="B4" s="1292" t="s">
        <v>123</v>
      </c>
      <c r="C4" s="1292" t="s">
        <v>124</v>
      </c>
      <c r="D4" s="1338" t="s">
        <v>499</v>
      </c>
      <c r="E4" s="1338" t="s">
        <v>125</v>
      </c>
      <c r="F4" s="1292" t="s">
        <v>126</v>
      </c>
      <c r="I4" s="6"/>
    </row>
    <row r="5" spans="1:9">
      <c r="B5" s="1294"/>
      <c r="C5" s="1340"/>
      <c r="D5" s="1337"/>
      <c r="E5" s="1339"/>
      <c r="F5" s="1337"/>
    </row>
    <row r="6" spans="1:9" ht="19.5" customHeight="1">
      <c r="B6" s="57"/>
      <c r="C6" s="57"/>
      <c r="D6" s="57"/>
      <c r="E6" s="226" t="s">
        <v>430</v>
      </c>
      <c r="F6" s="57"/>
    </row>
    <row r="7" spans="1:9" ht="19.5" customHeight="1">
      <c r="B7" s="57"/>
      <c r="C7" s="57"/>
      <c r="D7" s="57"/>
      <c r="E7" s="226"/>
      <c r="F7" s="57"/>
    </row>
    <row r="8" spans="1:9" ht="19.5" customHeight="1">
      <c r="B8" s="57"/>
      <c r="C8" s="57"/>
      <c r="D8" s="57"/>
      <c r="E8" s="226"/>
      <c r="F8" s="57"/>
    </row>
    <row r="9" spans="1:9" ht="19.5" customHeight="1">
      <c r="A9" s="25"/>
      <c r="B9" s="57"/>
      <c r="C9" s="57"/>
      <c r="D9" s="57"/>
      <c r="E9" s="226"/>
      <c r="F9" s="57"/>
    </row>
    <row r="10" spans="1:9" ht="15" customHeight="1">
      <c r="B10" s="34"/>
      <c r="C10" s="34"/>
      <c r="D10" s="34"/>
      <c r="E10" s="34"/>
      <c r="F10" s="34"/>
    </row>
    <row r="11" spans="1:9" s="17" customFormat="1" ht="15" customHeight="1">
      <c r="B11" s="32" t="s">
        <v>127</v>
      </c>
      <c r="C11" s="34"/>
      <c r="D11" s="34"/>
      <c r="E11" s="34"/>
      <c r="F11" s="34"/>
    </row>
    <row r="12" spans="1:9" s="17" customFormat="1" ht="15" customHeight="1">
      <c r="B12" s="32" t="s">
        <v>500</v>
      </c>
    </row>
    <row r="13" spans="1:9">
      <c r="B13" s="32" t="s">
        <v>519</v>
      </c>
    </row>
    <row r="14" spans="1:9">
      <c r="B14" s="32" t="s">
        <v>520</v>
      </c>
    </row>
    <row r="39" spans="1:11" ht="13.5">
      <c r="H39" s="219"/>
    </row>
    <row r="40" spans="1:11" ht="13.5">
      <c r="A40" s="1295" t="s">
        <v>292</v>
      </c>
      <c r="B40" s="1295"/>
      <c r="C40" s="1295"/>
      <c r="D40" s="1295"/>
      <c r="E40" s="1295"/>
      <c r="F40" s="1295"/>
      <c r="G40" s="1295"/>
      <c r="H40" s="1295"/>
      <c r="I40" s="1295"/>
      <c r="J40" s="1295"/>
      <c r="K40" s="1295"/>
    </row>
    <row r="45" spans="1:11" ht="14.25">
      <c r="B45" s="22"/>
    </row>
    <row r="46" spans="1:11" ht="14.25">
      <c r="B46" s="22"/>
    </row>
  </sheetData>
  <mergeCells count="6">
    <mergeCell ref="A40:K40"/>
    <mergeCell ref="F4:F5"/>
    <mergeCell ref="B4:B5"/>
    <mergeCell ref="E4:E5"/>
    <mergeCell ref="C4:C5"/>
    <mergeCell ref="D4:D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S51"/>
  <sheetViews>
    <sheetView view="pageBreakPreview" zoomScale="110" zoomScaleNormal="85" zoomScaleSheetLayoutView="110" workbookViewId="0">
      <selection activeCell="N15" sqref="N15"/>
    </sheetView>
  </sheetViews>
  <sheetFormatPr defaultColWidth="9.140625" defaultRowHeight="12.75"/>
  <cols>
    <col min="1" max="1" width="2.85546875" style="9" customWidth="1"/>
    <col min="2" max="2" width="10.7109375" style="9" customWidth="1"/>
    <col min="3" max="3" width="9.140625" style="9"/>
    <col min="4" max="18" width="8.28515625" style="9" customWidth="1"/>
    <col min="19" max="19" width="5.42578125" style="9" customWidth="1"/>
    <col min="20" max="16384" width="9.140625" style="9"/>
  </cols>
  <sheetData>
    <row r="1" spans="1:18" ht="22.5" customHeight="1">
      <c r="B1" s="205" t="s">
        <v>302</v>
      </c>
    </row>
    <row r="2" spans="1:18" ht="15" customHeight="1">
      <c r="A2" s="23"/>
      <c r="B2" s="246" t="s">
        <v>462</v>
      </c>
      <c r="C2" s="17"/>
      <c r="D2" s="17"/>
      <c r="E2" s="17"/>
      <c r="F2" s="17"/>
      <c r="G2" s="17"/>
      <c r="H2" s="17"/>
    </row>
    <row r="3" spans="1:18" ht="15" customHeight="1">
      <c r="A3" s="17"/>
      <c r="B3" s="254" t="s">
        <v>504</v>
      </c>
      <c r="C3" s="17"/>
      <c r="D3" s="17"/>
      <c r="E3" s="17"/>
      <c r="F3" s="17"/>
      <c r="G3" s="17"/>
      <c r="H3" s="17"/>
    </row>
    <row r="4" spans="1:18" ht="13.5">
      <c r="A4" s="17"/>
      <c r="B4" s="1292" t="s">
        <v>138</v>
      </c>
      <c r="C4" s="1347" t="s">
        <v>120</v>
      </c>
      <c r="D4" s="1341" t="s">
        <v>586</v>
      </c>
      <c r="E4" s="1342"/>
      <c r="F4" s="1342"/>
      <c r="G4" s="1342"/>
      <c r="H4" s="1343"/>
      <c r="I4" s="1341" t="s">
        <v>592</v>
      </c>
      <c r="J4" s="1342"/>
      <c r="K4" s="1342"/>
      <c r="L4" s="1342"/>
      <c r="M4" s="1343"/>
      <c r="N4" s="1341" t="s">
        <v>849</v>
      </c>
      <c r="O4" s="1342"/>
      <c r="P4" s="1342"/>
      <c r="Q4" s="1342"/>
      <c r="R4" s="1343"/>
    </row>
    <row r="5" spans="1:18" ht="23.25">
      <c r="A5" s="17"/>
      <c r="B5" s="1294"/>
      <c r="C5" s="1348"/>
      <c r="D5" s="89" t="s">
        <v>420</v>
      </c>
      <c r="E5" s="89" t="s">
        <v>139</v>
      </c>
      <c r="F5" s="89" t="s">
        <v>140</v>
      </c>
      <c r="G5" s="217" t="s">
        <v>421</v>
      </c>
      <c r="H5" s="89" t="s">
        <v>141</v>
      </c>
      <c r="I5" s="89" t="s">
        <v>420</v>
      </c>
      <c r="J5" s="89" t="s">
        <v>139</v>
      </c>
      <c r="K5" s="89" t="s">
        <v>140</v>
      </c>
      <c r="L5" s="217" t="s">
        <v>421</v>
      </c>
      <c r="M5" s="89" t="s">
        <v>141</v>
      </c>
      <c r="N5" s="89" t="s">
        <v>420</v>
      </c>
      <c r="O5" s="89" t="s">
        <v>139</v>
      </c>
      <c r="P5" s="89" t="s">
        <v>140</v>
      </c>
      <c r="Q5" s="217" t="s">
        <v>421</v>
      </c>
      <c r="R5" s="89" t="s">
        <v>141</v>
      </c>
    </row>
    <row r="6" spans="1:18" ht="15" customHeight="1">
      <c r="A6" s="17"/>
      <c r="B6" s="27"/>
      <c r="C6" s="275" t="s">
        <v>89</v>
      </c>
      <c r="D6" s="90"/>
      <c r="E6" s="91"/>
      <c r="F6" s="90"/>
      <c r="G6" s="91"/>
      <c r="H6" s="92"/>
      <c r="I6" s="90"/>
      <c r="J6" s="91"/>
      <c r="K6" s="90"/>
      <c r="L6" s="91"/>
      <c r="M6" s="92"/>
      <c r="N6" s="90"/>
      <c r="O6" s="91"/>
      <c r="P6" s="90"/>
      <c r="Q6" s="91"/>
      <c r="R6" s="92"/>
    </row>
    <row r="7" spans="1:18" ht="15" customHeight="1">
      <c r="A7" s="17"/>
      <c r="B7" s="277" t="s">
        <v>88</v>
      </c>
      <c r="C7" s="275" t="s">
        <v>89</v>
      </c>
      <c r="D7" s="90"/>
      <c r="E7" s="92"/>
      <c r="F7" s="90"/>
      <c r="G7" s="92"/>
      <c r="H7" s="92"/>
      <c r="I7" s="90"/>
      <c r="J7" s="92"/>
      <c r="K7" s="90"/>
      <c r="L7" s="92"/>
      <c r="M7" s="92"/>
      <c r="N7" s="90"/>
      <c r="O7" s="92"/>
      <c r="P7" s="90"/>
      <c r="Q7" s="92"/>
      <c r="R7" s="92"/>
    </row>
    <row r="8" spans="1:18" ht="15" customHeight="1">
      <c r="A8" s="17"/>
      <c r="B8" s="93"/>
      <c r="C8" s="275" t="s">
        <v>89</v>
      </c>
      <c r="D8" s="224"/>
      <c r="E8" s="224"/>
      <c r="F8" s="224"/>
      <c r="G8" s="224"/>
      <c r="H8" s="224"/>
      <c r="I8" s="224"/>
      <c r="J8" s="224"/>
      <c r="K8" s="224"/>
      <c r="L8" s="224"/>
      <c r="M8" s="224"/>
      <c r="N8" s="224"/>
      <c r="O8" s="224"/>
      <c r="P8" s="224"/>
      <c r="Q8" s="224"/>
      <c r="R8" s="224"/>
    </row>
    <row r="9" spans="1:18" ht="15" customHeight="1">
      <c r="A9" s="17"/>
      <c r="B9" s="1304" t="s">
        <v>6</v>
      </c>
      <c r="C9" s="1325"/>
      <c r="D9" s="224"/>
      <c r="E9" s="224"/>
      <c r="F9" s="224"/>
      <c r="G9" s="224"/>
      <c r="H9" s="224"/>
      <c r="I9" s="224"/>
      <c r="J9" s="224"/>
      <c r="K9" s="224"/>
      <c r="L9" s="224"/>
      <c r="M9" s="224"/>
      <c r="N9" s="224"/>
      <c r="O9" s="224"/>
      <c r="P9" s="224"/>
      <c r="Q9" s="224"/>
      <c r="R9" s="224"/>
    </row>
    <row r="10" spans="1:18" ht="15" customHeight="1">
      <c r="A10" s="17"/>
      <c r="B10" s="27"/>
      <c r="C10" s="275" t="s">
        <v>89</v>
      </c>
      <c r="D10" s="224"/>
      <c r="E10" s="224"/>
      <c r="F10" s="224"/>
      <c r="G10" s="224"/>
      <c r="H10" s="224"/>
      <c r="I10" s="224"/>
      <c r="J10" s="224"/>
      <c r="K10" s="224"/>
      <c r="L10" s="224"/>
      <c r="M10" s="224"/>
      <c r="N10" s="224"/>
      <c r="O10" s="224"/>
      <c r="P10" s="224"/>
      <c r="Q10" s="224"/>
      <c r="R10" s="224"/>
    </row>
    <row r="11" spans="1:18" ht="15" customHeight="1">
      <c r="A11" s="17"/>
      <c r="B11" s="277" t="s">
        <v>88</v>
      </c>
      <c r="C11" s="275" t="s">
        <v>89</v>
      </c>
      <c r="D11" s="224"/>
      <c r="E11" s="224"/>
      <c r="F11" s="224"/>
      <c r="G11" s="224"/>
      <c r="H11" s="224"/>
      <c r="I11" s="224"/>
      <c r="J11" s="224"/>
      <c r="K11" s="224"/>
      <c r="L11" s="224"/>
      <c r="M11" s="224"/>
      <c r="N11" s="224"/>
      <c r="O11" s="224"/>
      <c r="P11" s="224"/>
      <c r="Q11" s="224"/>
      <c r="R11" s="224"/>
    </row>
    <row r="12" spans="1:18" ht="15" customHeight="1">
      <c r="A12" s="17"/>
      <c r="B12" s="93"/>
      <c r="C12" s="275" t="s">
        <v>89</v>
      </c>
      <c r="D12" s="224"/>
      <c r="E12" s="224"/>
      <c r="F12" s="224"/>
      <c r="G12" s="224"/>
      <c r="H12" s="224"/>
      <c r="I12" s="224"/>
      <c r="J12" s="224"/>
      <c r="K12" s="224"/>
      <c r="L12" s="224"/>
      <c r="M12" s="224"/>
      <c r="N12" s="224"/>
      <c r="O12" s="224"/>
      <c r="P12" s="224"/>
      <c r="Q12" s="224"/>
      <c r="R12" s="224"/>
    </row>
    <row r="13" spans="1:18" ht="15" customHeight="1">
      <c r="A13" s="17"/>
      <c r="B13" s="1304" t="s">
        <v>6</v>
      </c>
      <c r="C13" s="1325"/>
      <c r="D13" s="224"/>
      <c r="E13" s="224"/>
      <c r="F13" s="224"/>
      <c r="G13" s="224"/>
      <c r="H13" s="224"/>
      <c r="I13" s="224"/>
      <c r="J13" s="224"/>
      <c r="K13" s="224"/>
      <c r="L13" s="224"/>
      <c r="M13" s="224"/>
      <c r="N13" s="224"/>
      <c r="O13" s="224"/>
      <c r="P13" s="224"/>
      <c r="Q13" s="224"/>
      <c r="R13" s="224"/>
    </row>
    <row r="14" spans="1:18" ht="15" customHeight="1">
      <c r="A14" s="17"/>
      <c r="B14" s="1351" t="s">
        <v>142</v>
      </c>
      <c r="C14" s="1352"/>
      <c r="D14" s="59"/>
      <c r="E14" s="224"/>
      <c r="F14" s="224"/>
      <c r="G14" s="224"/>
      <c r="H14" s="224"/>
      <c r="I14" s="59"/>
      <c r="J14" s="224"/>
      <c r="K14" s="224"/>
      <c r="L14" s="224"/>
      <c r="M14" s="224"/>
      <c r="N14" s="59"/>
      <c r="O14" s="224"/>
      <c r="P14" s="224"/>
      <c r="Q14" s="224"/>
      <c r="R14" s="224"/>
    </row>
    <row r="15" spans="1:18" ht="15" customHeight="1">
      <c r="A15" s="17"/>
      <c r="B15" s="255"/>
      <c r="C15" s="256"/>
      <c r="D15" s="247"/>
      <c r="E15" s="17"/>
      <c r="F15" s="17"/>
      <c r="G15" s="17"/>
      <c r="H15" s="17"/>
      <c r="I15" s="247"/>
      <c r="J15" s="17"/>
      <c r="K15" s="17"/>
      <c r="L15" s="17"/>
      <c r="M15" s="17"/>
      <c r="N15" s="247"/>
      <c r="O15" s="17"/>
      <c r="P15" s="17"/>
      <c r="Q15" s="17"/>
      <c r="R15" s="17"/>
    </row>
    <row r="16" spans="1:18" ht="15" customHeight="1">
      <c r="A16" s="17"/>
      <c r="B16" s="122" t="s">
        <v>505</v>
      </c>
      <c r="C16" s="256"/>
      <c r="D16" s="247"/>
      <c r="E16" s="17"/>
      <c r="F16" s="17"/>
      <c r="G16" s="17"/>
      <c r="H16" s="17"/>
      <c r="I16" s="247"/>
      <c r="J16" s="17"/>
      <c r="K16" s="17"/>
      <c r="L16" s="17"/>
      <c r="M16" s="17"/>
      <c r="N16" s="247"/>
      <c r="O16" s="17"/>
      <c r="P16" s="17"/>
      <c r="Q16" s="17"/>
      <c r="R16" s="17"/>
    </row>
    <row r="17" spans="1:18" ht="13.5">
      <c r="A17" s="17"/>
      <c r="B17" s="1292" t="s">
        <v>72</v>
      </c>
      <c r="C17" s="1347" t="s">
        <v>113</v>
      </c>
      <c r="D17" s="1341" t="s">
        <v>586</v>
      </c>
      <c r="E17" s="1342"/>
      <c r="F17" s="1342"/>
      <c r="G17" s="1342"/>
      <c r="H17" s="1343"/>
      <c r="I17" s="1341" t="s">
        <v>592</v>
      </c>
      <c r="J17" s="1342"/>
      <c r="K17" s="1342"/>
      <c r="L17" s="1342"/>
      <c r="M17" s="1343"/>
      <c r="N17" s="1341" t="s">
        <v>849</v>
      </c>
      <c r="O17" s="1342"/>
      <c r="P17" s="1342"/>
      <c r="Q17" s="1342"/>
      <c r="R17" s="1343"/>
    </row>
    <row r="18" spans="1:18" ht="23.25">
      <c r="A18" s="17"/>
      <c r="B18" s="1294"/>
      <c r="C18" s="1348"/>
      <c r="D18" s="89" t="s">
        <v>509</v>
      </c>
      <c r="E18" s="89" t="s">
        <v>139</v>
      </c>
      <c r="F18" s="89" t="s">
        <v>140</v>
      </c>
      <c r="G18" s="217" t="s">
        <v>421</v>
      </c>
      <c r="H18" s="89" t="s">
        <v>141</v>
      </c>
      <c r="I18" s="89" t="s">
        <v>509</v>
      </c>
      <c r="J18" s="89" t="s">
        <v>139</v>
      </c>
      <c r="K18" s="89" t="s">
        <v>140</v>
      </c>
      <c r="L18" s="217" t="s">
        <v>421</v>
      </c>
      <c r="M18" s="89" t="s">
        <v>141</v>
      </c>
      <c r="N18" s="89" t="s">
        <v>509</v>
      </c>
      <c r="O18" s="89" t="s">
        <v>139</v>
      </c>
      <c r="P18" s="89" t="s">
        <v>140</v>
      </c>
      <c r="Q18" s="217" t="s">
        <v>421</v>
      </c>
      <c r="R18" s="89" t="s">
        <v>141</v>
      </c>
    </row>
    <row r="19" spans="1:18" ht="15" customHeight="1">
      <c r="A19" s="17"/>
      <c r="B19" s="1353" t="s">
        <v>501</v>
      </c>
      <c r="C19" s="223" t="s">
        <v>439</v>
      </c>
      <c r="D19" s="224"/>
      <c r="E19" s="224"/>
      <c r="F19" s="224"/>
      <c r="G19" s="224"/>
      <c r="H19" s="224"/>
      <c r="I19" s="224"/>
      <c r="J19" s="224"/>
      <c r="K19" s="224"/>
      <c r="L19" s="224"/>
      <c r="M19" s="224"/>
      <c r="N19" s="224"/>
      <c r="O19" s="224"/>
      <c r="P19" s="224"/>
      <c r="Q19" s="224"/>
      <c r="R19" s="224"/>
    </row>
    <row r="20" spans="1:18" ht="15" customHeight="1">
      <c r="A20" s="17"/>
      <c r="B20" s="1353"/>
      <c r="C20" s="223" t="s">
        <v>439</v>
      </c>
      <c r="D20" s="224"/>
      <c r="E20" s="224"/>
      <c r="F20" s="224"/>
      <c r="G20" s="224"/>
      <c r="H20" s="224"/>
      <c r="I20" s="224"/>
      <c r="J20" s="224"/>
      <c r="K20" s="224"/>
      <c r="L20" s="224"/>
      <c r="M20" s="224"/>
      <c r="N20" s="224"/>
      <c r="O20" s="224"/>
      <c r="P20" s="224"/>
      <c r="Q20" s="224"/>
      <c r="R20" s="224"/>
    </row>
    <row r="21" spans="1:18" ht="15" customHeight="1">
      <c r="A21" s="17"/>
      <c r="B21" s="1344" t="s">
        <v>502</v>
      </c>
      <c r="C21" s="275" t="s">
        <v>439</v>
      </c>
      <c r="D21" s="224"/>
      <c r="E21" s="224"/>
      <c r="F21" s="224"/>
      <c r="G21" s="224"/>
      <c r="H21" s="224"/>
      <c r="I21" s="224"/>
      <c r="J21" s="224"/>
      <c r="K21" s="224"/>
      <c r="L21" s="224"/>
      <c r="M21" s="224"/>
      <c r="N21" s="224"/>
      <c r="O21" s="224"/>
      <c r="P21" s="224"/>
      <c r="Q21" s="224"/>
      <c r="R21" s="224"/>
    </row>
    <row r="22" spans="1:18" ht="15" customHeight="1">
      <c r="A22" s="17"/>
      <c r="B22" s="1345"/>
      <c r="C22" s="275" t="s">
        <v>439</v>
      </c>
      <c r="D22" s="224"/>
      <c r="E22" s="224"/>
      <c r="F22" s="224"/>
      <c r="G22" s="224"/>
      <c r="H22" s="224"/>
      <c r="I22" s="224"/>
      <c r="J22" s="224"/>
      <c r="K22" s="224"/>
      <c r="L22" s="224"/>
      <c r="M22" s="224"/>
      <c r="N22" s="224"/>
      <c r="O22" s="224"/>
      <c r="P22" s="224"/>
      <c r="Q22" s="224"/>
      <c r="R22" s="224"/>
    </row>
    <row r="23" spans="1:18" ht="15" customHeight="1">
      <c r="A23" s="17"/>
      <c r="B23" s="1324" t="s">
        <v>503</v>
      </c>
      <c r="C23" s="1346"/>
      <c r="D23" s="224"/>
      <c r="E23" s="224"/>
      <c r="F23" s="224"/>
      <c r="G23" s="224"/>
      <c r="H23" s="224"/>
      <c r="I23" s="224"/>
      <c r="J23" s="224"/>
      <c r="K23" s="224"/>
      <c r="L23" s="224"/>
      <c r="M23" s="224"/>
      <c r="N23" s="224"/>
      <c r="O23" s="224"/>
      <c r="P23" s="224"/>
      <c r="Q23" s="224"/>
      <c r="R23" s="224"/>
    </row>
    <row r="24" spans="1:18" ht="15" customHeight="1">
      <c r="A24" s="17"/>
      <c r="B24" s="1344" t="s">
        <v>501</v>
      </c>
      <c r="C24" s="275" t="s">
        <v>439</v>
      </c>
      <c r="D24" s="224"/>
      <c r="E24" s="224"/>
      <c r="F24" s="224"/>
      <c r="G24" s="224"/>
      <c r="H24" s="224"/>
      <c r="I24" s="224"/>
      <c r="J24" s="224"/>
      <c r="K24" s="224"/>
      <c r="L24" s="224"/>
      <c r="M24" s="224"/>
      <c r="N24" s="224"/>
      <c r="O24" s="224"/>
      <c r="P24" s="224"/>
      <c r="Q24" s="224"/>
      <c r="R24" s="224"/>
    </row>
    <row r="25" spans="1:18" ht="15" customHeight="1">
      <c r="A25" s="17"/>
      <c r="B25" s="1345"/>
      <c r="C25" s="275" t="s">
        <v>439</v>
      </c>
      <c r="D25" s="224"/>
      <c r="E25" s="224"/>
      <c r="F25" s="224"/>
      <c r="G25" s="224"/>
      <c r="H25" s="224"/>
      <c r="I25" s="224"/>
      <c r="J25" s="224"/>
      <c r="K25" s="224"/>
      <c r="L25" s="224"/>
      <c r="M25" s="224"/>
      <c r="N25" s="224"/>
      <c r="O25" s="224"/>
      <c r="P25" s="224"/>
      <c r="Q25" s="224"/>
      <c r="R25" s="224"/>
    </row>
    <row r="26" spans="1:18" ht="15" customHeight="1">
      <c r="A26" s="17"/>
      <c r="B26" s="1344" t="s">
        <v>502</v>
      </c>
      <c r="C26" s="275" t="s">
        <v>439</v>
      </c>
      <c r="D26" s="224"/>
      <c r="E26" s="224"/>
      <c r="F26" s="224"/>
      <c r="G26" s="224"/>
      <c r="H26" s="224"/>
      <c r="I26" s="224"/>
      <c r="J26" s="224"/>
      <c r="K26" s="224"/>
      <c r="L26" s="224"/>
      <c r="M26" s="224"/>
      <c r="N26" s="224"/>
      <c r="O26" s="224"/>
      <c r="P26" s="224"/>
      <c r="Q26" s="224"/>
      <c r="R26" s="224"/>
    </row>
    <row r="27" spans="1:18" ht="15" customHeight="1">
      <c r="A27" s="17"/>
      <c r="B27" s="1345"/>
      <c r="C27" s="275" t="s">
        <v>439</v>
      </c>
      <c r="D27" s="224"/>
      <c r="E27" s="224"/>
      <c r="F27" s="224"/>
      <c r="G27" s="224"/>
      <c r="H27" s="224"/>
      <c r="I27" s="224"/>
      <c r="J27" s="224"/>
      <c r="K27" s="224"/>
      <c r="L27" s="224"/>
      <c r="M27" s="224"/>
      <c r="N27" s="224"/>
      <c r="O27" s="224"/>
      <c r="P27" s="224"/>
      <c r="Q27" s="224"/>
      <c r="R27" s="224"/>
    </row>
    <row r="28" spans="1:18" ht="15" customHeight="1">
      <c r="A28" s="17"/>
      <c r="B28" s="1324" t="s">
        <v>503</v>
      </c>
      <c r="C28" s="1346"/>
      <c r="D28" s="224"/>
      <c r="E28" s="224"/>
      <c r="F28" s="224"/>
      <c r="G28" s="224"/>
      <c r="H28" s="224"/>
      <c r="I28" s="224"/>
      <c r="J28" s="224"/>
      <c r="K28" s="224"/>
      <c r="L28" s="224"/>
      <c r="M28" s="224"/>
      <c r="N28" s="224"/>
      <c r="O28" s="224"/>
      <c r="P28" s="224"/>
      <c r="Q28" s="224"/>
      <c r="R28" s="224"/>
    </row>
    <row r="29" spans="1:18" ht="15" customHeight="1">
      <c r="A29" s="17"/>
      <c r="B29" s="1349" t="s">
        <v>142</v>
      </c>
      <c r="C29" s="1350"/>
      <c r="D29" s="59"/>
      <c r="E29" s="224"/>
      <c r="F29" s="224"/>
      <c r="G29" s="224"/>
      <c r="H29" s="224"/>
      <c r="I29" s="59"/>
      <c r="J29" s="224"/>
      <c r="K29" s="224"/>
      <c r="L29" s="224"/>
      <c r="M29" s="224"/>
      <c r="N29" s="59"/>
      <c r="O29" s="224"/>
      <c r="P29" s="224"/>
      <c r="Q29" s="224"/>
      <c r="R29" s="224"/>
    </row>
    <row r="30" spans="1:18" ht="15" customHeight="1"/>
    <row r="31" spans="1:18" s="17" customFormat="1" ht="15" customHeight="1">
      <c r="B31" s="32" t="s">
        <v>143</v>
      </c>
    </row>
    <row r="32" spans="1:18" s="17" customFormat="1" ht="15" customHeight="1">
      <c r="B32" s="1299" t="s">
        <v>506</v>
      </c>
      <c r="C32" s="1299"/>
      <c r="D32" s="1299"/>
      <c r="E32" s="1299"/>
      <c r="F32" s="1299"/>
      <c r="G32" s="1299"/>
      <c r="H32" s="1299"/>
      <c r="I32" s="1299"/>
      <c r="J32" s="1299"/>
      <c r="K32" s="1299"/>
      <c r="L32" s="1299"/>
      <c r="M32" s="1299"/>
      <c r="N32" s="1299"/>
      <c r="O32" s="1299"/>
      <c r="P32" s="1299"/>
      <c r="Q32" s="1299"/>
      <c r="R32" s="1299"/>
    </row>
    <row r="38" spans="1:19" ht="13.5">
      <c r="A38" s="1295" t="s">
        <v>296</v>
      </c>
      <c r="B38" s="1295"/>
      <c r="C38" s="1295"/>
      <c r="D38" s="1295"/>
      <c r="E38" s="1295"/>
      <c r="F38" s="1295"/>
      <c r="G38" s="1295"/>
      <c r="H38" s="1295"/>
      <c r="I38" s="1295"/>
      <c r="J38" s="1295"/>
      <c r="K38" s="1295"/>
      <c r="L38" s="1295"/>
      <c r="M38" s="1295"/>
      <c r="N38" s="1295"/>
      <c r="O38" s="1295"/>
      <c r="P38" s="1295"/>
      <c r="Q38" s="1295"/>
      <c r="R38" s="1295"/>
      <c r="S38" s="1295"/>
    </row>
    <row r="50" spans="2:2" ht="14.25">
      <c r="B50" s="22"/>
    </row>
    <row r="51" spans="2:2" ht="14.25">
      <c r="B51" s="22"/>
    </row>
  </sheetData>
  <mergeCells count="22">
    <mergeCell ref="B32:R32"/>
    <mergeCell ref="A38:S38"/>
    <mergeCell ref="D4:H4"/>
    <mergeCell ref="I4:M4"/>
    <mergeCell ref="B29:C29"/>
    <mergeCell ref="N4:R4"/>
    <mergeCell ref="B4:B5"/>
    <mergeCell ref="C4:C5"/>
    <mergeCell ref="B9:C9"/>
    <mergeCell ref="B13:C13"/>
    <mergeCell ref="B28:C28"/>
    <mergeCell ref="B14:C14"/>
    <mergeCell ref="B19:B20"/>
    <mergeCell ref="B21:B22"/>
    <mergeCell ref="B17:B18"/>
    <mergeCell ref="B26:B27"/>
    <mergeCell ref="N17:R17"/>
    <mergeCell ref="B24:B25"/>
    <mergeCell ref="B23:C23"/>
    <mergeCell ref="C17:C18"/>
    <mergeCell ref="D17:H17"/>
    <mergeCell ref="I17:M17"/>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Q47"/>
  <sheetViews>
    <sheetView view="pageBreakPreview" topLeftCell="A3" zoomScaleNormal="100" zoomScaleSheetLayoutView="100" workbookViewId="0">
      <selection activeCell="C1" sqref="C1"/>
    </sheetView>
  </sheetViews>
  <sheetFormatPr defaultColWidth="9.140625" defaultRowHeight="12.75"/>
  <cols>
    <col min="1" max="1" width="2.85546875" style="9" customWidth="1"/>
    <col min="2" max="2" width="7.42578125" style="9" customWidth="1"/>
    <col min="3" max="3" width="19.7109375" style="9" customWidth="1"/>
    <col min="4" max="7" width="10.85546875" style="9" customWidth="1"/>
    <col min="8" max="15" width="12.7109375" style="9" customWidth="1"/>
    <col min="16" max="16384" width="9.140625" style="9"/>
  </cols>
  <sheetData>
    <row r="1" spans="1:15" ht="22.5" customHeight="1">
      <c r="B1" s="205" t="s">
        <v>395</v>
      </c>
    </row>
    <row r="2" spans="1:15" ht="15" customHeight="1">
      <c r="A2" s="23"/>
      <c r="B2" s="246" t="s">
        <v>240</v>
      </c>
      <c r="C2" s="17"/>
      <c r="D2" s="17"/>
      <c r="E2" s="17"/>
      <c r="F2" s="17"/>
      <c r="G2" s="17"/>
      <c r="H2" s="17"/>
      <c r="I2" s="17"/>
      <c r="J2" s="17"/>
      <c r="K2" s="17"/>
      <c r="L2" s="17"/>
      <c r="M2" s="17"/>
      <c r="N2" s="17"/>
      <c r="O2" s="17"/>
    </row>
    <row r="3" spans="1:15" ht="15" customHeight="1">
      <c r="B3" s="34"/>
      <c r="C3" s="17"/>
      <c r="D3" s="17"/>
      <c r="E3" s="17"/>
      <c r="F3" s="17"/>
      <c r="G3" s="17"/>
      <c r="H3" s="17"/>
      <c r="I3" s="17"/>
      <c r="J3" s="17"/>
      <c r="K3" s="17"/>
      <c r="L3" s="17"/>
      <c r="M3" s="17"/>
      <c r="N3" s="17"/>
      <c r="O3" s="17"/>
    </row>
    <row r="4" spans="1:15" ht="18.75" customHeight="1">
      <c r="A4" s="17"/>
      <c r="B4" s="101"/>
      <c r="C4" s="160"/>
      <c r="D4" s="1359" t="s">
        <v>88</v>
      </c>
      <c r="E4" s="1360"/>
      <c r="F4" s="1354" t="s">
        <v>88</v>
      </c>
      <c r="G4" s="1355"/>
      <c r="H4" s="1354" t="s">
        <v>507</v>
      </c>
      <c r="I4" s="1355"/>
      <c r="J4" s="1354" t="s">
        <v>508</v>
      </c>
      <c r="K4" s="1355"/>
      <c r="L4" s="1354" t="s">
        <v>507</v>
      </c>
      <c r="M4" s="1355"/>
      <c r="N4" s="1354" t="s">
        <v>508</v>
      </c>
      <c r="O4" s="1355"/>
    </row>
    <row r="5" spans="1:15" ht="18.75" customHeight="1">
      <c r="A5" s="17"/>
      <c r="B5" s="161"/>
      <c r="C5" s="162"/>
      <c r="D5" s="163" t="s">
        <v>423</v>
      </c>
      <c r="E5" s="78" t="s">
        <v>422</v>
      </c>
      <c r="F5" s="163" t="s">
        <v>424</v>
      </c>
      <c r="G5" s="78" t="s">
        <v>422</v>
      </c>
      <c r="H5" s="163" t="s">
        <v>424</v>
      </c>
      <c r="I5" s="78" t="s">
        <v>422</v>
      </c>
      <c r="J5" s="163" t="s">
        <v>424</v>
      </c>
      <c r="K5" s="78" t="s">
        <v>422</v>
      </c>
      <c r="L5" s="163" t="s">
        <v>424</v>
      </c>
      <c r="M5" s="78" t="s">
        <v>422</v>
      </c>
      <c r="N5" s="163" t="s">
        <v>424</v>
      </c>
      <c r="O5" s="78" t="s">
        <v>422</v>
      </c>
    </row>
    <row r="6" spans="1:15" ht="16.5" customHeight="1">
      <c r="A6" s="17"/>
      <c r="B6" s="1338" t="s">
        <v>144</v>
      </c>
      <c r="C6" s="164" t="s">
        <v>191</v>
      </c>
      <c r="D6" s="165"/>
      <c r="E6" s="165"/>
      <c r="F6" s="166"/>
      <c r="G6" s="165"/>
      <c r="H6" s="166"/>
      <c r="I6" s="165"/>
      <c r="J6" s="165"/>
      <c r="K6" s="165"/>
      <c r="L6" s="166"/>
      <c r="M6" s="165"/>
      <c r="N6" s="165"/>
      <c r="O6" s="165"/>
    </row>
    <row r="7" spans="1:15" ht="16.5" customHeight="1">
      <c r="A7" s="17"/>
      <c r="B7" s="1361"/>
      <c r="C7" s="164" t="s">
        <v>145</v>
      </c>
      <c r="D7" s="165"/>
      <c r="E7" s="165"/>
      <c r="F7" s="167"/>
      <c r="G7" s="165"/>
      <c r="H7" s="167"/>
      <c r="I7" s="165"/>
      <c r="J7" s="165"/>
      <c r="K7" s="165"/>
      <c r="L7" s="167"/>
      <c r="M7" s="165"/>
      <c r="N7" s="165"/>
      <c r="O7" s="165"/>
    </row>
    <row r="8" spans="1:15" ht="27" customHeight="1">
      <c r="A8" s="17"/>
      <c r="B8" s="1361"/>
      <c r="C8" s="168" t="s">
        <v>192</v>
      </c>
      <c r="D8" s="165"/>
      <c r="E8" s="165"/>
      <c r="F8" s="167"/>
      <c r="G8" s="165"/>
      <c r="H8" s="167"/>
      <c r="I8" s="165"/>
      <c r="J8" s="165"/>
      <c r="K8" s="165"/>
      <c r="L8" s="167"/>
      <c r="M8" s="165"/>
      <c r="N8" s="165"/>
      <c r="O8" s="165"/>
    </row>
    <row r="9" spans="1:15" ht="16.5" customHeight="1">
      <c r="A9" s="41"/>
      <c r="B9" s="1361"/>
      <c r="C9" s="156" t="s">
        <v>146</v>
      </c>
      <c r="D9" s="224"/>
      <c r="E9" s="224"/>
      <c r="F9" s="224"/>
      <c r="G9" s="224"/>
      <c r="H9" s="224"/>
      <c r="I9" s="224"/>
      <c r="J9" s="224"/>
      <c r="K9" s="224"/>
      <c r="L9" s="224"/>
      <c r="M9" s="224"/>
      <c r="N9" s="224"/>
      <c r="O9" s="224"/>
    </row>
    <row r="10" spans="1:15" ht="16.5" customHeight="1">
      <c r="A10" s="17"/>
      <c r="B10" s="1361"/>
      <c r="C10" s="156" t="s">
        <v>147</v>
      </c>
      <c r="D10" s="224"/>
      <c r="E10" s="224"/>
      <c r="F10" s="224"/>
      <c r="G10" s="224"/>
      <c r="H10" s="224"/>
      <c r="I10" s="224"/>
      <c r="J10" s="224"/>
      <c r="K10" s="224"/>
      <c r="L10" s="224"/>
      <c r="M10" s="224"/>
      <c r="N10" s="224"/>
      <c r="O10" s="224"/>
    </row>
    <row r="11" spans="1:15" ht="27" customHeight="1">
      <c r="A11" s="17"/>
      <c r="B11" s="1361"/>
      <c r="C11" s="169" t="s">
        <v>148</v>
      </c>
      <c r="D11" s="224"/>
      <c r="E11" s="224"/>
      <c r="F11" s="224"/>
      <c r="G11" s="224"/>
      <c r="H11" s="224"/>
      <c r="I11" s="224"/>
      <c r="J11" s="224"/>
      <c r="K11" s="224"/>
      <c r="L11" s="224"/>
      <c r="M11" s="224"/>
      <c r="N11" s="224"/>
      <c r="O11" s="224"/>
    </row>
    <row r="12" spans="1:15" ht="16.5" customHeight="1">
      <c r="A12" s="17"/>
      <c r="B12" s="1361"/>
      <c r="C12" s="156" t="s">
        <v>149</v>
      </c>
      <c r="D12" s="224"/>
      <c r="E12" s="224"/>
      <c r="F12" s="224"/>
      <c r="G12" s="224"/>
      <c r="H12" s="224"/>
      <c r="I12" s="224"/>
      <c r="J12" s="224"/>
      <c r="K12" s="224"/>
      <c r="L12" s="224"/>
      <c r="M12" s="224"/>
      <c r="N12" s="224"/>
      <c r="O12" s="224"/>
    </row>
    <row r="13" spans="1:15" ht="16.5" customHeight="1">
      <c r="A13" s="17"/>
      <c r="B13" s="1361"/>
      <c r="C13" s="156" t="s">
        <v>193</v>
      </c>
      <c r="D13" s="224"/>
      <c r="E13" s="224"/>
      <c r="F13" s="224"/>
      <c r="G13" s="224"/>
      <c r="H13" s="224"/>
      <c r="I13" s="224"/>
      <c r="J13" s="224"/>
      <c r="K13" s="224"/>
      <c r="L13" s="224"/>
      <c r="M13" s="224"/>
      <c r="N13" s="224"/>
      <c r="O13" s="224"/>
    </row>
    <row r="14" spans="1:15" ht="16.5" customHeight="1">
      <c r="A14" s="17"/>
      <c r="B14" s="1361"/>
      <c r="C14" s="156" t="s">
        <v>150</v>
      </c>
      <c r="D14" s="224"/>
      <c r="E14" s="224"/>
      <c r="F14" s="224"/>
      <c r="G14" s="224"/>
      <c r="H14" s="224"/>
      <c r="I14" s="224"/>
      <c r="J14" s="224"/>
      <c r="K14" s="224"/>
      <c r="L14" s="224"/>
      <c r="M14" s="224"/>
      <c r="N14" s="224"/>
      <c r="O14" s="224"/>
    </row>
    <row r="15" spans="1:15" ht="16.5" customHeight="1">
      <c r="A15" s="17"/>
      <c r="B15" s="1361"/>
      <c r="C15" s="156" t="s">
        <v>151</v>
      </c>
      <c r="D15" s="224"/>
      <c r="E15" s="224"/>
      <c r="F15" s="224"/>
      <c r="G15" s="224"/>
      <c r="H15" s="224"/>
      <c r="I15" s="224"/>
      <c r="J15" s="224"/>
      <c r="K15" s="224"/>
      <c r="L15" s="224"/>
      <c r="M15" s="224"/>
      <c r="N15" s="224"/>
      <c r="O15" s="224"/>
    </row>
    <row r="16" spans="1:15" ht="27" customHeight="1">
      <c r="A16" s="17"/>
      <c r="B16" s="1361"/>
      <c r="C16" s="169" t="s">
        <v>194</v>
      </c>
      <c r="D16" s="224"/>
      <c r="E16" s="224"/>
      <c r="F16" s="224"/>
      <c r="G16" s="224"/>
      <c r="H16" s="224"/>
      <c r="I16" s="224"/>
      <c r="J16" s="224"/>
      <c r="K16" s="224"/>
      <c r="L16" s="224"/>
      <c r="M16" s="224"/>
      <c r="N16" s="224"/>
      <c r="O16" s="224"/>
    </row>
    <row r="17" spans="1:15" ht="27" customHeight="1">
      <c r="A17" s="17"/>
      <c r="B17" s="1361"/>
      <c r="C17" s="169" t="s">
        <v>195</v>
      </c>
      <c r="D17" s="224"/>
      <c r="E17" s="224"/>
      <c r="F17" s="224"/>
      <c r="G17" s="224"/>
      <c r="H17" s="224"/>
      <c r="I17" s="224"/>
      <c r="J17" s="224"/>
      <c r="K17" s="224"/>
      <c r="L17" s="224"/>
      <c r="M17" s="224"/>
      <c r="N17" s="224"/>
      <c r="O17" s="224"/>
    </row>
    <row r="18" spans="1:15" ht="27" customHeight="1">
      <c r="A18" s="17"/>
      <c r="B18" s="1361"/>
      <c r="C18" s="169" t="s">
        <v>196</v>
      </c>
      <c r="D18" s="224"/>
      <c r="E18" s="224"/>
      <c r="F18" s="224"/>
      <c r="G18" s="224"/>
      <c r="H18" s="224"/>
      <c r="I18" s="224"/>
      <c r="J18" s="224"/>
      <c r="K18" s="224"/>
      <c r="L18" s="224"/>
      <c r="M18" s="224"/>
      <c r="N18" s="224"/>
      <c r="O18" s="224"/>
    </row>
    <row r="19" spans="1:15" ht="27" customHeight="1">
      <c r="A19" s="17"/>
      <c r="B19" s="1361"/>
      <c r="C19" s="169" t="s">
        <v>197</v>
      </c>
      <c r="D19" s="224"/>
      <c r="E19" s="224"/>
      <c r="F19" s="224"/>
      <c r="G19" s="224"/>
      <c r="H19" s="224"/>
      <c r="I19" s="224"/>
      <c r="J19" s="224"/>
      <c r="K19" s="224"/>
      <c r="L19" s="224"/>
      <c r="M19" s="224"/>
      <c r="N19" s="224"/>
      <c r="O19" s="224"/>
    </row>
    <row r="20" spans="1:15" ht="16.5" customHeight="1">
      <c r="A20" s="17"/>
      <c r="B20" s="1361"/>
      <c r="C20" s="156" t="s">
        <v>153</v>
      </c>
      <c r="D20" s="224"/>
      <c r="E20" s="224"/>
      <c r="F20" s="224"/>
      <c r="G20" s="224"/>
      <c r="H20" s="224"/>
      <c r="I20" s="224"/>
      <c r="J20" s="224"/>
      <c r="K20" s="224"/>
      <c r="L20" s="224"/>
      <c r="M20" s="224"/>
      <c r="N20" s="224"/>
      <c r="O20" s="224"/>
    </row>
    <row r="21" spans="1:15" ht="16.5" customHeight="1">
      <c r="A21" s="17"/>
      <c r="B21" s="1361"/>
      <c r="C21" s="156" t="s">
        <v>152</v>
      </c>
      <c r="D21" s="224"/>
      <c r="E21" s="224"/>
      <c r="F21" s="224"/>
      <c r="G21" s="224"/>
      <c r="H21" s="224"/>
      <c r="I21" s="224"/>
      <c r="J21" s="224"/>
      <c r="K21" s="224"/>
      <c r="L21" s="224"/>
      <c r="M21" s="224"/>
      <c r="N21" s="224"/>
      <c r="O21" s="224"/>
    </row>
    <row r="22" spans="1:15" ht="16.5" customHeight="1">
      <c r="A22" s="17"/>
      <c r="B22" s="1361"/>
      <c r="C22" s="156" t="s">
        <v>154</v>
      </c>
      <c r="D22" s="224"/>
      <c r="E22" s="224"/>
      <c r="F22" s="224"/>
      <c r="G22" s="224"/>
      <c r="H22" s="224"/>
      <c r="I22" s="224"/>
      <c r="J22" s="224"/>
      <c r="K22" s="224"/>
      <c r="L22" s="224"/>
      <c r="M22" s="224"/>
      <c r="N22" s="224"/>
      <c r="O22" s="224"/>
    </row>
    <row r="23" spans="1:15" ht="16.5" customHeight="1">
      <c r="A23" s="17"/>
      <c r="B23" s="1361"/>
      <c r="C23" s="156" t="s">
        <v>155</v>
      </c>
      <c r="D23" s="224"/>
      <c r="E23" s="224"/>
      <c r="F23" s="224"/>
      <c r="G23" s="224"/>
      <c r="H23" s="224"/>
      <c r="I23" s="224"/>
      <c r="J23" s="224"/>
      <c r="K23" s="224"/>
      <c r="L23" s="224"/>
      <c r="M23" s="224"/>
      <c r="N23" s="224"/>
      <c r="O23" s="224"/>
    </row>
    <row r="24" spans="1:15" ht="16.5" customHeight="1">
      <c r="A24" s="17"/>
      <c r="B24" s="1361"/>
      <c r="C24" s="156" t="s">
        <v>198</v>
      </c>
      <c r="D24" s="224"/>
      <c r="E24" s="224"/>
      <c r="F24" s="224"/>
      <c r="G24" s="224"/>
      <c r="H24" s="224"/>
      <c r="I24" s="224"/>
      <c r="J24" s="224"/>
      <c r="K24" s="224"/>
      <c r="L24" s="224"/>
      <c r="M24" s="224"/>
      <c r="N24" s="224"/>
      <c r="O24" s="224"/>
    </row>
    <row r="25" spans="1:15" ht="16.5" customHeight="1" thickBot="1">
      <c r="A25" s="17"/>
      <c r="B25" s="1362"/>
      <c r="C25" s="170" t="s">
        <v>156</v>
      </c>
      <c r="D25" s="52"/>
      <c r="E25" s="52"/>
      <c r="F25" s="52"/>
      <c r="G25" s="52"/>
      <c r="H25" s="52"/>
      <c r="I25" s="52"/>
      <c r="J25" s="52"/>
      <c r="K25" s="52"/>
      <c r="L25" s="52"/>
      <c r="M25" s="52"/>
      <c r="N25" s="52"/>
      <c r="O25" s="52"/>
    </row>
    <row r="26" spans="1:15" ht="16.5" customHeight="1" thickBot="1">
      <c r="A26" s="17"/>
      <c r="B26" s="171"/>
      <c r="C26" s="172" t="s">
        <v>157</v>
      </c>
      <c r="D26" s="173"/>
      <c r="E26" s="173"/>
      <c r="F26" s="174"/>
      <c r="G26" s="173"/>
      <c r="H26" s="174"/>
      <c r="I26" s="173"/>
      <c r="J26" s="174"/>
      <c r="K26" s="175"/>
      <c r="L26" s="174"/>
      <c r="M26" s="173"/>
      <c r="N26" s="174"/>
      <c r="O26" s="175"/>
    </row>
    <row r="27" spans="1:15" ht="16.5" customHeight="1">
      <c r="A27" s="17"/>
      <c r="B27" s="1356" t="s">
        <v>158</v>
      </c>
      <c r="C27" s="281" t="s">
        <v>570</v>
      </c>
      <c r="D27" s="161"/>
      <c r="E27" s="161"/>
      <c r="F27" s="40"/>
      <c r="G27" s="161"/>
      <c r="H27" s="40"/>
      <c r="I27" s="161"/>
      <c r="J27" s="40"/>
      <c r="K27" s="176"/>
      <c r="L27" s="40"/>
      <c r="M27" s="161"/>
      <c r="N27" s="40"/>
      <c r="O27" s="176"/>
    </row>
    <row r="28" spans="1:15" ht="16.5" customHeight="1">
      <c r="A28" s="17"/>
      <c r="B28" s="1357"/>
      <c r="C28" s="156" t="s">
        <v>571</v>
      </c>
      <c r="D28" s="224"/>
      <c r="E28" s="224"/>
      <c r="F28" s="224"/>
      <c r="G28" s="224"/>
      <c r="H28" s="224"/>
      <c r="I28" s="224"/>
      <c r="J28" s="224"/>
      <c r="K28" s="224"/>
      <c r="L28" s="224"/>
      <c r="M28" s="224"/>
      <c r="N28" s="224"/>
      <c r="O28" s="224"/>
    </row>
    <row r="29" spans="1:15" ht="16.5" customHeight="1">
      <c r="A29" s="17"/>
      <c r="B29" s="1357"/>
      <c r="C29" s="156" t="s">
        <v>569</v>
      </c>
      <c r="D29" s="224"/>
      <c r="E29" s="224"/>
      <c r="F29" s="224"/>
      <c r="G29" s="224"/>
      <c r="H29" s="224"/>
      <c r="I29" s="224"/>
      <c r="J29" s="224"/>
      <c r="K29" s="224"/>
      <c r="L29" s="224"/>
      <c r="M29" s="224"/>
      <c r="N29" s="224"/>
      <c r="O29" s="224"/>
    </row>
    <row r="30" spans="1:15" ht="16.5" customHeight="1" thickBot="1">
      <c r="A30" s="17"/>
      <c r="B30" s="1358"/>
      <c r="C30" s="170" t="s">
        <v>159</v>
      </c>
      <c r="D30" s="101"/>
      <c r="E30" s="101"/>
      <c r="F30" s="52"/>
      <c r="G30" s="101"/>
      <c r="H30" s="52"/>
      <c r="I30" s="101"/>
      <c r="J30" s="52"/>
      <c r="K30" s="177"/>
      <c r="L30" s="52"/>
      <c r="M30" s="101"/>
      <c r="N30" s="52"/>
      <c r="O30" s="177"/>
    </row>
    <row r="31" spans="1:15" ht="16.5" customHeight="1" thickBot="1">
      <c r="A31" s="17"/>
      <c r="B31" s="171"/>
      <c r="C31" s="172" t="s">
        <v>160</v>
      </c>
      <c r="D31" s="173"/>
      <c r="E31" s="173"/>
      <c r="F31" s="174"/>
      <c r="G31" s="173"/>
      <c r="H31" s="174"/>
      <c r="I31" s="173"/>
      <c r="J31" s="174"/>
      <c r="K31" s="175"/>
      <c r="L31" s="174"/>
      <c r="M31" s="173"/>
      <c r="N31" s="174"/>
      <c r="O31" s="175"/>
    </row>
    <row r="32" spans="1:15" ht="16.5" customHeight="1" thickBot="1">
      <c r="B32" s="208" t="s">
        <v>110</v>
      </c>
      <c r="C32" s="203" t="s">
        <v>161</v>
      </c>
      <c r="D32" s="39"/>
      <c r="E32" s="39"/>
      <c r="F32" s="39"/>
      <c r="G32" s="39"/>
      <c r="H32" s="39"/>
      <c r="I32" s="39"/>
      <c r="J32" s="39"/>
      <c r="K32" s="39"/>
      <c r="L32" s="39"/>
      <c r="M32" s="39"/>
      <c r="N32" s="39"/>
      <c r="O32" s="39"/>
    </row>
    <row r="33" spans="1:17" ht="16.5" customHeight="1" thickBot="1">
      <c r="B33" s="178"/>
      <c r="C33" s="179" t="s">
        <v>512</v>
      </c>
      <c r="D33" s="174"/>
      <c r="E33" s="180">
        <v>1</v>
      </c>
      <c r="F33" s="174"/>
      <c r="G33" s="180">
        <v>1</v>
      </c>
      <c r="H33" s="174"/>
      <c r="I33" s="180">
        <v>1</v>
      </c>
      <c r="J33" s="174"/>
      <c r="K33" s="180">
        <v>1</v>
      </c>
      <c r="L33" s="174"/>
      <c r="M33" s="180">
        <v>1</v>
      </c>
      <c r="N33" s="174"/>
      <c r="O33" s="180">
        <v>1</v>
      </c>
    </row>
    <row r="34" spans="1:17" ht="15" customHeight="1"/>
    <row r="35" spans="1:17" s="17" customFormat="1" ht="15" customHeight="1">
      <c r="B35" s="32" t="s">
        <v>510</v>
      </c>
    </row>
    <row r="36" spans="1:17" s="17" customFormat="1" ht="15" customHeight="1">
      <c r="B36" s="32" t="s">
        <v>511</v>
      </c>
    </row>
    <row r="37" spans="1:17" s="17" customFormat="1" ht="15" customHeight="1">
      <c r="B37" s="32" t="s">
        <v>405</v>
      </c>
    </row>
    <row r="38" spans="1:17" s="17" customFormat="1" ht="15" customHeight="1">
      <c r="B38" s="32" t="s">
        <v>577</v>
      </c>
    </row>
    <row r="39" spans="1:17" s="17" customFormat="1" ht="15" customHeight="1">
      <c r="B39" s="1299" t="s">
        <v>580</v>
      </c>
      <c r="C39" s="1299"/>
      <c r="D39" s="1299"/>
      <c r="E39" s="1299"/>
      <c r="F39" s="1299"/>
      <c r="G39" s="1299"/>
      <c r="H39" s="1299"/>
      <c r="I39" s="1299"/>
      <c r="J39" s="1299"/>
      <c r="K39" s="1299"/>
      <c r="L39" s="1299"/>
      <c r="M39" s="1299"/>
      <c r="N39" s="1299"/>
      <c r="O39" s="1299"/>
    </row>
    <row r="40" spans="1:17" s="17" customFormat="1" ht="15" customHeight="1">
      <c r="B40" s="32"/>
    </row>
    <row r="41" spans="1:17" ht="13.5">
      <c r="A41" s="1295" t="s">
        <v>296</v>
      </c>
      <c r="B41" s="1295"/>
      <c r="C41" s="1295"/>
      <c r="D41" s="1295"/>
      <c r="E41" s="1295"/>
      <c r="F41" s="1295"/>
      <c r="G41" s="1295"/>
      <c r="H41" s="1295"/>
      <c r="I41" s="1295"/>
      <c r="J41" s="1295"/>
      <c r="K41" s="1295"/>
      <c r="L41" s="1295"/>
      <c r="M41" s="1295"/>
      <c r="N41" s="1295"/>
      <c r="O41" s="1295"/>
      <c r="P41" s="1295"/>
      <c r="Q41" s="1295"/>
    </row>
    <row r="46" spans="1:17" ht="14.25">
      <c r="B46" s="22"/>
    </row>
    <row r="47" spans="1:17" ht="14.25">
      <c r="B47" s="22"/>
    </row>
  </sheetData>
  <mergeCells count="10">
    <mergeCell ref="L4:M4"/>
    <mergeCell ref="N4:O4"/>
    <mergeCell ref="B39:O39"/>
    <mergeCell ref="A41:Q41"/>
    <mergeCell ref="B27:B30"/>
    <mergeCell ref="H4:I4"/>
    <mergeCell ref="J4:K4"/>
    <mergeCell ref="D4:E4"/>
    <mergeCell ref="F4:G4"/>
    <mergeCell ref="B6:B25"/>
  </mergeCells>
  <phoneticPr fontId="3"/>
  <pageMargins left="0.39370078740157483" right="0.39370078740157483" top="0.59055118110236227" bottom="0.19685039370078741" header="0.51181102362204722"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M49"/>
  <sheetViews>
    <sheetView view="pageBreakPreview" zoomScaleNormal="100" zoomScaleSheetLayoutView="100" workbookViewId="0">
      <selection activeCell="I7" sqref="I7"/>
    </sheetView>
  </sheetViews>
  <sheetFormatPr defaultColWidth="9.140625" defaultRowHeight="22.5" customHeight="1"/>
  <cols>
    <col min="1" max="1" width="2.85546875" style="9" customWidth="1"/>
    <col min="2" max="2" width="25.140625" style="9" customWidth="1"/>
    <col min="3" max="3" width="11.85546875" style="9" customWidth="1"/>
    <col min="4" max="4" width="12.85546875" style="9" customWidth="1"/>
    <col min="5" max="6" width="9.85546875" style="9" customWidth="1"/>
    <col min="7" max="7" width="15.5703125" style="86" customWidth="1"/>
    <col min="8" max="8" width="9.85546875" style="9" customWidth="1"/>
    <col min="9" max="9" width="13.5703125" style="9" customWidth="1"/>
    <col min="10" max="10" width="30.140625" style="9" customWidth="1"/>
    <col min="11" max="11" width="2.5703125" style="9" customWidth="1"/>
    <col min="12" max="16384" width="9.140625" style="9"/>
  </cols>
  <sheetData>
    <row r="1" spans="1:13" ht="22.5" customHeight="1">
      <c r="B1" s="205" t="s">
        <v>407</v>
      </c>
    </row>
    <row r="2" spans="1:13" ht="15" customHeight="1">
      <c r="A2" s="23"/>
      <c r="B2" s="246" t="s">
        <v>241</v>
      </c>
    </row>
    <row r="3" spans="1:13" ht="15" customHeight="1"/>
    <row r="4" spans="1:13" ht="42" customHeight="1">
      <c r="B4" s="159" t="s">
        <v>128</v>
      </c>
      <c r="C4" s="96" t="s">
        <v>129</v>
      </c>
      <c r="D4" s="96" t="s">
        <v>130</v>
      </c>
      <c r="E4" s="137" t="s">
        <v>425</v>
      </c>
      <c r="F4" s="137" t="s">
        <v>426</v>
      </c>
      <c r="G4" s="137" t="s">
        <v>390</v>
      </c>
      <c r="H4" s="137" t="s">
        <v>427</v>
      </c>
      <c r="I4" s="137" t="s">
        <v>593</v>
      </c>
      <c r="J4" s="96" t="s">
        <v>391</v>
      </c>
      <c r="M4" s="6"/>
    </row>
    <row r="5" spans="1:13" ht="15" customHeight="1">
      <c r="B5" s="224"/>
      <c r="C5" s="224"/>
      <c r="D5" s="224"/>
      <c r="E5" s="224"/>
      <c r="F5" s="224"/>
      <c r="G5" s="224"/>
      <c r="H5" s="224"/>
      <c r="I5" s="224"/>
      <c r="J5" s="224"/>
    </row>
    <row r="6" spans="1:13" ht="15" customHeight="1">
      <c r="B6" s="224"/>
      <c r="C6" s="224"/>
      <c r="D6" s="224"/>
      <c r="E6" s="224"/>
      <c r="F6" s="224"/>
      <c r="G6" s="224"/>
      <c r="H6" s="224"/>
      <c r="I6" s="224"/>
      <c r="J6" s="224"/>
    </row>
    <row r="7" spans="1:13" ht="15" customHeight="1">
      <c r="B7" s="224"/>
      <c r="C7" s="224"/>
      <c r="D7" s="224"/>
      <c r="E7" s="224"/>
      <c r="F7" s="224"/>
      <c r="G7" s="224"/>
      <c r="H7" s="224"/>
      <c r="I7" s="224"/>
      <c r="J7" s="224"/>
    </row>
    <row r="8" spans="1:13" ht="15" customHeight="1">
      <c r="B8" s="224"/>
      <c r="C8" s="224"/>
      <c r="D8" s="224"/>
      <c r="E8" s="224"/>
      <c r="F8" s="224"/>
      <c r="G8" s="224"/>
      <c r="H8" s="224"/>
      <c r="I8" s="224"/>
      <c r="J8" s="224"/>
    </row>
    <row r="9" spans="1:13" ht="15" customHeight="1">
      <c r="A9" s="25"/>
      <c r="B9" s="224"/>
      <c r="C9" s="224"/>
      <c r="D9" s="224"/>
      <c r="E9" s="224"/>
      <c r="F9" s="224"/>
      <c r="G9" s="224"/>
      <c r="H9" s="224"/>
      <c r="I9" s="224"/>
      <c r="J9" s="224"/>
    </row>
    <row r="10" spans="1:13" ht="15" customHeight="1">
      <c r="B10" s="224"/>
      <c r="C10" s="224"/>
      <c r="D10" s="224"/>
      <c r="E10" s="224"/>
      <c r="F10" s="224"/>
      <c r="G10" s="224"/>
      <c r="H10" s="224"/>
      <c r="I10" s="224"/>
      <c r="J10" s="224"/>
    </row>
    <row r="11" spans="1:13" ht="15" customHeight="1">
      <c r="B11" s="224"/>
      <c r="C11" s="224"/>
      <c r="D11" s="224"/>
      <c r="E11" s="224"/>
      <c r="F11" s="224"/>
      <c r="G11" s="224"/>
      <c r="H11" s="224"/>
      <c r="I11" s="224"/>
      <c r="J11" s="224"/>
    </row>
    <row r="12" spans="1:13" ht="15" customHeight="1">
      <c r="B12" s="224"/>
      <c r="C12" s="224"/>
      <c r="D12" s="224"/>
      <c r="E12" s="224"/>
      <c r="F12" s="224"/>
      <c r="G12" s="224"/>
      <c r="H12" s="224"/>
      <c r="I12" s="224"/>
      <c r="J12" s="224"/>
    </row>
    <row r="13" spans="1:13" ht="15" customHeight="1">
      <c r="B13" s="224"/>
      <c r="C13" s="224"/>
      <c r="D13" s="224"/>
      <c r="E13" s="224"/>
      <c r="F13" s="224"/>
      <c r="G13" s="224"/>
      <c r="H13" s="224"/>
      <c r="I13" s="224"/>
      <c r="J13" s="224"/>
    </row>
    <row r="14" spans="1:13" ht="15" customHeight="1">
      <c r="B14" s="224"/>
      <c r="C14" s="224"/>
      <c r="D14" s="224"/>
      <c r="E14" s="224"/>
      <c r="F14" s="224"/>
      <c r="G14" s="224"/>
      <c r="H14" s="224"/>
      <c r="I14" s="224"/>
      <c r="J14" s="224"/>
    </row>
    <row r="15" spans="1:13" ht="15" customHeight="1"/>
    <row r="16" spans="1:13" s="17" customFormat="1" ht="15" customHeight="1">
      <c r="B16" s="1299" t="s">
        <v>180</v>
      </c>
      <c r="C16" s="1300"/>
      <c r="D16" s="1300"/>
      <c r="E16" s="1300"/>
      <c r="F16" s="1300"/>
      <c r="G16" s="1300"/>
      <c r="H16" s="1300"/>
      <c r="I16" s="1300"/>
    </row>
    <row r="17" spans="2:10" s="17" customFormat="1" ht="15" customHeight="1">
      <c r="B17" s="32" t="s">
        <v>412</v>
      </c>
      <c r="C17" s="230"/>
      <c r="D17" s="230"/>
      <c r="E17" s="230"/>
      <c r="F17" s="230"/>
      <c r="G17" s="230"/>
      <c r="H17" s="230"/>
      <c r="I17" s="230"/>
    </row>
    <row r="18" spans="2:10" s="17" customFormat="1" ht="15" customHeight="1">
      <c r="B18" s="32" t="s">
        <v>28</v>
      </c>
      <c r="C18" s="230"/>
      <c r="D18" s="230"/>
      <c r="E18" s="230"/>
      <c r="F18" s="230"/>
      <c r="G18" s="230"/>
      <c r="H18" s="230"/>
      <c r="I18" s="230"/>
    </row>
    <row r="19" spans="2:10" s="17" customFormat="1" ht="30" customHeight="1">
      <c r="B19" s="1299" t="s">
        <v>454</v>
      </c>
      <c r="C19" s="1300"/>
      <c r="D19" s="1300"/>
      <c r="E19" s="1300"/>
      <c r="F19" s="1300"/>
      <c r="G19" s="1300"/>
      <c r="H19" s="1300"/>
      <c r="I19" s="1300"/>
      <c r="J19" s="1363"/>
    </row>
    <row r="20" spans="2:10" s="17" customFormat="1" ht="15" customHeight="1">
      <c r="B20" s="32" t="s">
        <v>243</v>
      </c>
      <c r="G20" s="19"/>
    </row>
    <row r="21" spans="2:10" s="17" customFormat="1" ht="15" customHeight="1">
      <c r="B21" s="32" t="s">
        <v>236</v>
      </c>
      <c r="G21" s="19"/>
    </row>
    <row r="22" spans="2:10" s="17" customFormat="1" ht="15" customHeight="1">
      <c r="B22" s="32" t="s">
        <v>237</v>
      </c>
      <c r="G22" s="19"/>
    </row>
    <row r="23" spans="2:10" s="17" customFormat="1" ht="15" customHeight="1">
      <c r="B23" s="32" t="s">
        <v>238</v>
      </c>
      <c r="G23" s="19"/>
    </row>
    <row r="24" spans="2:10" s="17" customFormat="1" ht="15" customHeight="1">
      <c r="B24" s="32" t="s">
        <v>239</v>
      </c>
    </row>
    <row r="25" spans="2:10" ht="15" customHeight="1">
      <c r="G25" s="9"/>
    </row>
    <row r="26" spans="2:10" ht="15" customHeight="1">
      <c r="G26" s="9"/>
    </row>
    <row r="27" spans="2:10" ht="15" customHeight="1">
      <c r="G27" s="9"/>
    </row>
    <row r="28" spans="2:10" ht="15" customHeight="1"/>
    <row r="29" spans="2:10" ht="15" customHeight="1"/>
    <row r="30" spans="2:10" ht="15" customHeight="1"/>
    <row r="31" spans="2:10" ht="15" customHeight="1"/>
    <row r="32" spans="2:10" ht="15" customHeight="1"/>
    <row r="33" spans="1:12" ht="15" customHeight="1"/>
    <row r="34" spans="1:12" ht="15" customHeight="1"/>
    <row r="35" spans="1:12" ht="15" customHeight="1">
      <c r="A35" s="1295" t="s">
        <v>296</v>
      </c>
      <c r="B35" s="1295"/>
      <c r="C35" s="1295"/>
      <c r="D35" s="1295"/>
      <c r="E35" s="1295"/>
      <c r="F35" s="1295"/>
      <c r="G35" s="1295"/>
      <c r="H35" s="1295"/>
      <c r="I35" s="1295"/>
      <c r="J35" s="1295"/>
      <c r="K35" s="1295"/>
      <c r="L35" s="1295"/>
    </row>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c r="B45" s="22"/>
    </row>
    <row r="46" spans="1:12" ht="15" customHeight="1">
      <c r="B46" s="22"/>
    </row>
    <row r="47" spans="1:12" ht="15" customHeight="1"/>
    <row r="48" spans="1:12" ht="15" customHeight="1"/>
    <row r="49" ht="15" customHeight="1"/>
  </sheetData>
  <mergeCells count="3">
    <mergeCell ref="B16:I16"/>
    <mergeCell ref="B19:J19"/>
    <mergeCell ref="A35:L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M47"/>
  <sheetViews>
    <sheetView view="pageBreakPreview" zoomScale="110" zoomScaleNormal="100" zoomScaleSheetLayoutView="110" workbookViewId="0">
      <selection activeCell="G18" sqref="G18"/>
    </sheetView>
  </sheetViews>
  <sheetFormatPr defaultColWidth="9.140625" defaultRowHeight="15" customHeight="1"/>
  <cols>
    <col min="1" max="1" width="2.85546875" style="9" customWidth="1"/>
    <col min="2" max="2" width="24" style="9" customWidth="1"/>
    <col min="3" max="3" width="10.85546875" style="9" customWidth="1"/>
    <col min="4" max="4" width="15.85546875" style="9" customWidth="1"/>
    <col min="5" max="5" width="18.28515625" style="9" customWidth="1"/>
    <col min="6" max="6" width="11.5703125" style="9" customWidth="1"/>
    <col min="7" max="7" width="46.85546875" style="9" customWidth="1"/>
    <col min="8" max="8" width="6.7109375" style="9" customWidth="1"/>
    <col min="9" max="16384" width="9.140625" style="9"/>
  </cols>
  <sheetData>
    <row r="1" spans="1:13" ht="22.5" customHeight="1">
      <c r="B1" s="205" t="s">
        <v>392</v>
      </c>
    </row>
    <row r="2" spans="1:13" ht="15" customHeight="1">
      <c r="A2" s="23"/>
      <c r="B2" s="246" t="s">
        <v>165</v>
      </c>
    </row>
    <row r="4" spans="1:13" ht="21" customHeight="1">
      <c r="B4" s="94"/>
      <c r="C4" s="1364" t="s">
        <v>131</v>
      </c>
      <c r="D4" s="1365"/>
      <c r="E4" s="1366"/>
      <c r="F4" s="1364" t="s">
        <v>287</v>
      </c>
      <c r="G4" s="1367"/>
      <c r="M4" s="6"/>
    </row>
    <row r="5" spans="1:13" s="17" customFormat="1" ht="32.25" customHeight="1">
      <c r="B5" s="40"/>
      <c r="C5" s="236" t="s">
        <v>132</v>
      </c>
      <c r="D5" s="236" t="s">
        <v>133</v>
      </c>
      <c r="E5" s="95" t="s">
        <v>288</v>
      </c>
      <c r="F5" s="236" t="s">
        <v>132</v>
      </c>
      <c r="G5" s="96" t="s">
        <v>134</v>
      </c>
    </row>
    <row r="6" spans="1:13" ht="15" customHeight="1">
      <c r="B6" s="97" t="s">
        <v>135</v>
      </c>
      <c r="C6" s="224"/>
      <c r="D6" s="224"/>
      <c r="E6" s="224"/>
      <c r="F6" s="224"/>
      <c r="G6" s="224"/>
    </row>
    <row r="7" spans="1:13" ht="15" customHeight="1">
      <c r="B7" s="97" t="s">
        <v>136</v>
      </c>
      <c r="C7" s="224"/>
      <c r="D7" s="224"/>
      <c r="E7" s="224"/>
      <c r="F7" s="224"/>
      <c r="G7" s="224"/>
    </row>
    <row r="8" spans="1:13" ht="15" customHeight="1">
      <c r="B8" s="97" t="s">
        <v>137</v>
      </c>
      <c r="C8" s="224"/>
      <c r="D8" s="224"/>
      <c r="E8" s="224"/>
      <c r="F8" s="224"/>
      <c r="G8" s="224"/>
    </row>
    <row r="9" spans="1:13" ht="15" customHeight="1">
      <c r="A9" s="25"/>
      <c r="B9" s="98"/>
      <c r="C9" s="224"/>
      <c r="D9" s="224"/>
      <c r="E9" s="224"/>
      <c r="F9" s="224"/>
      <c r="G9" s="224"/>
    </row>
    <row r="10" spans="1:13" ht="15" customHeight="1">
      <c r="B10" s="98"/>
      <c r="C10" s="224"/>
      <c r="D10" s="224"/>
      <c r="E10" s="224"/>
      <c r="F10" s="224"/>
      <c r="G10" s="224"/>
    </row>
    <row r="11" spans="1:13" ht="15" customHeight="1">
      <c r="B11" s="98"/>
      <c r="C11" s="224"/>
      <c r="D11" s="224"/>
      <c r="E11" s="224"/>
      <c r="F11" s="224"/>
      <c r="G11" s="224"/>
    </row>
    <row r="12" spans="1:13" ht="15" customHeight="1">
      <c r="B12" s="98"/>
      <c r="C12" s="224"/>
      <c r="D12" s="224"/>
      <c r="E12" s="224"/>
      <c r="F12" s="224"/>
      <c r="G12" s="224"/>
    </row>
    <row r="13" spans="1:13" ht="15" customHeight="1">
      <c r="B13" s="98"/>
      <c r="C13" s="224"/>
      <c r="D13" s="224"/>
      <c r="E13" s="224"/>
      <c r="F13" s="224"/>
      <c r="G13" s="224"/>
    </row>
    <row r="14" spans="1:13" ht="15" customHeight="1">
      <c r="B14" s="98"/>
      <c r="C14" s="224"/>
      <c r="D14" s="224"/>
      <c r="E14" s="224"/>
      <c r="F14" s="224"/>
      <c r="G14" s="224"/>
    </row>
    <row r="36" spans="1:10" ht="15" customHeight="1">
      <c r="A36" s="1295" t="s">
        <v>296</v>
      </c>
      <c r="B36" s="1295"/>
      <c r="C36" s="1295"/>
      <c r="D36" s="1295"/>
      <c r="E36" s="1295"/>
      <c r="F36" s="1295"/>
      <c r="G36" s="1295"/>
      <c r="H36" s="1295"/>
      <c r="I36" s="1295"/>
      <c r="J36" s="1295"/>
    </row>
    <row r="46" spans="1:10" ht="15" customHeight="1">
      <c r="B46" s="22"/>
    </row>
    <row r="47" spans="1:10" ht="15" customHeight="1">
      <c r="B47" s="22"/>
    </row>
  </sheetData>
  <mergeCells count="3">
    <mergeCell ref="C4:E4"/>
    <mergeCell ref="F4:G4"/>
    <mergeCell ref="A36:J36"/>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K46"/>
  <sheetViews>
    <sheetView view="pageBreakPreview" zoomScaleNormal="100" zoomScaleSheetLayoutView="100" workbookViewId="0">
      <selection activeCell="B12" sqref="B12:F1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5" t="s">
        <v>286</v>
      </c>
    </row>
    <row r="2" spans="1:9" ht="15" customHeight="1">
      <c r="A2" s="23"/>
      <c r="B2" s="246" t="s">
        <v>567</v>
      </c>
    </row>
    <row r="3" spans="1:9" ht="15" customHeight="1">
      <c r="B3" s="34"/>
      <c r="C3" s="34"/>
      <c r="D3" s="34"/>
      <c r="E3" s="34"/>
      <c r="F3" s="36"/>
    </row>
    <row r="4" spans="1:9" ht="12.75" customHeight="1">
      <c r="B4" s="1292" t="s">
        <v>123</v>
      </c>
      <c r="C4" s="1292" t="s">
        <v>124</v>
      </c>
      <c r="D4" s="1338" t="s">
        <v>499</v>
      </c>
      <c r="E4" s="1338" t="s">
        <v>125</v>
      </c>
      <c r="F4" s="1292" t="s">
        <v>126</v>
      </c>
      <c r="I4" s="6"/>
    </row>
    <row r="5" spans="1:9">
      <c r="B5" s="1294"/>
      <c r="C5" s="1340"/>
      <c r="D5" s="1337"/>
      <c r="E5" s="1339"/>
      <c r="F5" s="1337"/>
    </row>
    <row r="6" spans="1:9" ht="19.5" customHeight="1">
      <c r="B6" s="57"/>
      <c r="C6" s="57"/>
      <c r="D6" s="57"/>
      <c r="E6" s="226" t="s">
        <v>430</v>
      </c>
      <c r="F6" s="57"/>
    </row>
    <row r="7" spans="1:9" ht="19.5" customHeight="1">
      <c r="B7" s="57"/>
      <c r="C7" s="57"/>
      <c r="D7" s="57"/>
      <c r="E7" s="226"/>
      <c r="F7" s="57"/>
    </row>
    <row r="8" spans="1:9" ht="19.5" customHeight="1">
      <c r="B8" s="57"/>
      <c r="C8" s="57"/>
      <c r="D8" s="57"/>
      <c r="E8" s="226"/>
      <c r="F8" s="57"/>
    </row>
    <row r="9" spans="1:9" ht="19.5" customHeight="1">
      <c r="A9" s="25"/>
      <c r="B9" s="57"/>
      <c r="C9" s="57"/>
      <c r="D9" s="57"/>
      <c r="E9" s="226"/>
      <c r="F9" s="57"/>
    </row>
    <row r="10" spans="1:9" ht="15" customHeight="1">
      <c r="B10" s="34"/>
      <c r="C10" s="34"/>
      <c r="D10" s="34"/>
      <c r="E10" s="34"/>
      <c r="F10" s="34"/>
    </row>
    <row r="11" spans="1:9" s="17" customFormat="1" ht="15" customHeight="1">
      <c r="B11" s="32" t="s">
        <v>127</v>
      </c>
      <c r="C11" s="34"/>
      <c r="D11" s="34"/>
      <c r="E11" s="34"/>
      <c r="F11" s="34"/>
    </row>
    <row r="12" spans="1:9" s="17" customFormat="1" ht="30" customHeight="1">
      <c r="B12" s="1299" t="s">
        <v>600</v>
      </c>
      <c r="C12" s="1368"/>
      <c r="D12" s="1368"/>
      <c r="E12" s="1368"/>
      <c r="F12" s="1368"/>
    </row>
    <row r="13" spans="1:9">
      <c r="B13" s="32" t="s">
        <v>519</v>
      </c>
    </row>
    <row r="14" spans="1:9">
      <c r="B14" s="32" t="s">
        <v>521</v>
      </c>
    </row>
    <row r="39" spans="1:11" ht="13.5">
      <c r="H39" s="219"/>
    </row>
    <row r="40" spans="1:11" ht="13.5">
      <c r="A40" s="1295" t="s">
        <v>292</v>
      </c>
      <c r="B40" s="1295"/>
      <c r="C40" s="1295"/>
      <c r="D40" s="1295"/>
      <c r="E40" s="1295"/>
      <c r="F40" s="1295"/>
      <c r="G40" s="1295"/>
      <c r="H40" s="1295"/>
      <c r="I40" s="1295"/>
      <c r="J40" s="1295"/>
      <c r="K40" s="1295"/>
    </row>
    <row r="45" spans="1:11" ht="14.25">
      <c r="B45" s="22"/>
    </row>
    <row r="46" spans="1:11" ht="14.25">
      <c r="B46" s="22"/>
    </row>
  </sheetData>
  <mergeCells count="7">
    <mergeCell ref="A40:K40"/>
    <mergeCell ref="B4:B5"/>
    <mergeCell ref="C4:C5"/>
    <mergeCell ref="D4:D5"/>
    <mergeCell ref="E4:E5"/>
    <mergeCell ref="F4:F5"/>
    <mergeCell ref="B12:F1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sheetPr>
  <dimension ref="A1:L47"/>
  <sheetViews>
    <sheetView view="pageBreakPreview" zoomScale="90" zoomScaleNormal="100" zoomScaleSheetLayoutView="90" workbookViewId="0">
      <selection activeCell="H35" sqref="H35"/>
    </sheetView>
  </sheetViews>
  <sheetFormatPr defaultColWidth="9.140625" defaultRowHeight="12.75"/>
  <cols>
    <col min="1" max="1" width="2.85546875" style="9" customWidth="1"/>
    <col min="2" max="2" width="16.42578125" style="9" bestFit="1" customWidth="1"/>
    <col min="3" max="3" width="11.7109375" style="9" customWidth="1"/>
    <col min="4" max="4" width="11.85546875" style="9" customWidth="1"/>
    <col min="5" max="5" width="20.42578125" style="9" customWidth="1"/>
    <col min="6" max="7" width="19.7109375" style="9" customWidth="1"/>
    <col min="8" max="8" width="24.85546875" style="9" customWidth="1"/>
    <col min="9" max="9" width="5.7109375" style="9" customWidth="1"/>
    <col min="10" max="16384" width="9.140625" style="9"/>
  </cols>
  <sheetData>
    <row r="1" spans="1:12" ht="21.75" customHeight="1">
      <c r="B1" s="205" t="s">
        <v>443</v>
      </c>
    </row>
    <row r="2" spans="1:12" ht="15" customHeight="1">
      <c r="A2" s="23"/>
      <c r="B2" s="246" t="s">
        <v>181</v>
      </c>
    </row>
    <row r="3" spans="1:12" ht="15" customHeight="1"/>
    <row r="4" spans="1:12" ht="26.25" customHeight="1">
      <c r="B4" s="1369" t="s">
        <v>25</v>
      </c>
      <c r="C4" s="1369" t="s">
        <v>309</v>
      </c>
      <c r="D4" s="1369" t="s">
        <v>58</v>
      </c>
      <c r="E4" s="1369" t="s">
        <v>310</v>
      </c>
      <c r="F4" s="1369" t="s">
        <v>297</v>
      </c>
      <c r="G4" s="1369" t="s">
        <v>298</v>
      </c>
      <c r="H4" s="1369" t="s">
        <v>29</v>
      </c>
      <c r="L4" s="6"/>
    </row>
    <row r="5" spans="1:12" ht="26.25" customHeight="1">
      <c r="B5" s="1370"/>
      <c r="C5" s="1370"/>
      <c r="D5" s="1370"/>
      <c r="E5" s="1370"/>
      <c r="F5" s="1370"/>
      <c r="G5" s="1370"/>
      <c r="H5" s="1370"/>
    </row>
    <row r="6" spans="1:12" ht="13.5">
      <c r="B6" s="156"/>
      <c r="C6" s="99"/>
      <c r="D6" s="99"/>
      <c r="E6" s="99"/>
      <c r="F6" s="226" t="s">
        <v>388</v>
      </c>
      <c r="G6" s="226"/>
      <c r="H6" s="99"/>
    </row>
    <row r="7" spans="1:12">
      <c r="B7" s="224"/>
      <c r="C7" s="99"/>
      <c r="D7" s="99"/>
      <c r="E7" s="99"/>
      <c r="F7" s="101"/>
      <c r="G7" s="101"/>
      <c r="H7" s="99"/>
    </row>
    <row r="8" spans="1:12">
      <c r="B8" s="39"/>
      <c r="C8" s="99"/>
      <c r="D8" s="99"/>
      <c r="E8" s="99"/>
      <c r="F8" s="101"/>
      <c r="G8" s="101"/>
      <c r="H8" s="99"/>
    </row>
    <row r="9" spans="1:12" ht="12.75" customHeight="1">
      <c r="A9" s="25"/>
      <c r="B9" s="224"/>
      <c r="C9" s="100"/>
      <c r="D9" s="100"/>
      <c r="E9" s="100"/>
      <c r="F9" s="38"/>
      <c r="G9" s="38"/>
      <c r="H9" s="100"/>
    </row>
    <row r="10" spans="1:12" ht="15" customHeight="1"/>
    <row r="11" spans="1:12" s="17" customFormat="1" ht="15" customHeight="1">
      <c r="B11" s="32" t="s">
        <v>389</v>
      </c>
    </row>
    <row r="42" spans="1:11" ht="13.5">
      <c r="A42" s="1295" t="s">
        <v>294</v>
      </c>
      <c r="B42" s="1295"/>
      <c r="C42" s="1295"/>
      <c r="D42" s="1295"/>
      <c r="E42" s="1295"/>
      <c r="F42" s="1295"/>
      <c r="G42" s="1295"/>
      <c r="H42" s="1295"/>
      <c r="I42" s="1295"/>
      <c r="J42" s="1295"/>
      <c r="K42" s="1295"/>
    </row>
    <row r="46" spans="1:11" ht="14.25">
      <c r="B46" s="22"/>
    </row>
    <row r="47" spans="1:11" ht="14.25">
      <c r="B47" s="22"/>
    </row>
  </sheetData>
  <mergeCells count="8">
    <mergeCell ref="A42:K42"/>
    <mergeCell ref="F4:F5"/>
    <mergeCell ref="H4:H5"/>
    <mergeCell ref="B4:B5"/>
    <mergeCell ref="C4:C5"/>
    <mergeCell ref="D4:D5"/>
    <mergeCell ref="E4:E5"/>
    <mergeCell ref="G4:G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FF"/>
  </sheetPr>
  <dimension ref="A1:K46"/>
  <sheetViews>
    <sheetView view="pageBreakPreview" zoomScale="75" zoomScaleNormal="100" zoomScaleSheetLayoutView="75" workbookViewId="0">
      <selection activeCell="J11" sqref="J11"/>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5" t="s">
        <v>444</v>
      </c>
    </row>
    <row r="2" spans="1:9" ht="15" customHeight="1">
      <c r="A2" s="23"/>
      <c r="B2" s="246" t="s">
        <v>514</v>
      </c>
    </row>
    <row r="3" spans="1:9" ht="15" customHeight="1">
      <c r="B3" s="34"/>
      <c r="C3" s="34"/>
      <c r="D3" s="34"/>
      <c r="E3" s="34"/>
      <c r="F3" s="36"/>
    </row>
    <row r="4" spans="1:9" ht="12.75" customHeight="1">
      <c r="B4" s="1292" t="s">
        <v>513</v>
      </c>
      <c r="C4" s="1292" t="s">
        <v>124</v>
      </c>
      <c r="D4" s="1338" t="s">
        <v>515</v>
      </c>
      <c r="E4" s="1338" t="s">
        <v>516</v>
      </c>
      <c r="F4" s="1292" t="s">
        <v>126</v>
      </c>
      <c r="I4" s="6"/>
    </row>
    <row r="5" spans="1:9">
      <c r="B5" s="1294"/>
      <c r="C5" s="1340"/>
      <c r="D5" s="1337"/>
      <c r="E5" s="1339"/>
      <c r="F5" s="1337"/>
    </row>
    <row r="6" spans="1:9" ht="19.5" customHeight="1">
      <c r="B6" s="57"/>
      <c r="C6" s="57"/>
      <c r="D6" s="57"/>
      <c r="E6" s="226" t="s">
        <v>430</v>
      </c>
      <c r="F6" s="57"/>
    </row>
    <row r="7" spans="1:9" ht="19.5" customHeight="1">
      <c r="B7" s="57"/>
      <c r="C7" s="57"/>
      <c r="D7" s="57"/>
      <c r="E7" s="226"/>
      <c r="F7" s="57"/>
    </row>
    <row r="8" spans="1:9" ht="19.5" customHeight="1">
      <c r="B8" s="57"/>
      <c r="C8" s="57"/>
      <c r="D8" s="57"/>
      <c r="E8" s="226"/>
      <c r="F8" s="57"/>
    </row>
    <row r="9" spans="1:9" ht="19.5" customHeight="1">
      <c r="A9" s="25"/>
      <c r="B9" s="57"/>
      <c r="C9" s="57"/>
      <c r="D9" s="57"/>
      <c r="E9" s="226"/>
      <c r="F9" s="57"/>
    </row>
    <row r="10" spans="1:9" ht="15" customHeight="1">
      <c r="B10" s="34"/>
      <c r="C10" s="34"/>
      <c r="D10" s="34"/>
      <c r="E10" s="34"/>
      <c r="F10" s="34"/>
    </row>
    <row r="11" spans="1:9" s="17" customFormat="1" ht="15" customHeight="1">
      <c r="B11" s="32" t="s">
        <v>127</v>
      </c>
      <c r="C11" s="34"/>
      <c r="D11" s="34"/>
      <c r="E11" s="34"/>
      <c r="F11" s="34"/>
    </row>
    <row r="12" spans="1:9" s="17" customFormat="1" ht="15" customHeight="1">
      <c r="B12" s="32" t="s">
        <v>500</v>
      </c>
      <c r="C12" s="34"/>
      <c r="D12" s="34"/>
      <c r="E12" s="34"/>
      <c r="F12" s="34"/>
    </row>
    <row r="13" spans="1:9" s="17" customFormat="1" ht="15" customHeight="1">
      <c r="B13" s="32" t="s">
        <v>518</v>
      </c>
    </row>
    <row r="14" spans="1:9">
      <c r="B14" s="32" t="s">
        <v>517</v>
      </c>
    </row>
    <row r="39" spans="1:11" ht="13.5">
      <c r="H39" s="219"/>
    </row>
    <row r="41" spans="1:11" ht="13.5">
      <c r="A41" s="1295" t="s">
        <v>292</v>
      </c>
      <c r="B41" s="1295"/>
      <c r="C41" s="1295"/>
      <c r="D41" s="1295"/>
      <c r="E41" s="1295"/>
      <c r="F41" s="1295"/>
      <c r="G41" s="1295"/>
      <c r="H41" s="1295"/>
      <c r="I41" s="1295"/>
      <c r="J41" s="1295"/>
      <c r="K41" s="1295"/>
    </row>
    <row r="45" spans="1:11" ht="14.25">
      <c r="B45" s="22"/>
    </row>
    <row r="46" spans="1:11" ht="14.25">
      <c r="B46" s="22"/>
    </row>
  </sheetData>
  <mergeCells count="6">
    <mergeCell ref="A41:K41"/>
    <mergeCell ref="B4:B5"/>
    <mergeCell ref="C4:C5"/>
    <mergeCell ref="D4:D5"/>
    <mergeCell ref="E4:E5"/>
    <mergeCell ref="F4:F5"/>
  </mergeCells>
  <phoneticPr fontId="3"/>
  <pageMargins left="0.19685039370078741" right="0.19685039370078741" top="0.59055118110236227" bottom="0.19685039370078741"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FF"/>
  </sheetPr>
  <dimension ref="A1:L45"/>
  <sheetViews>
    <sheetView view="pageBreakPreview" zoomScale="90" zoomScaleNormal="100" zoomScaleSheetLayoutView="90" workbookViewId="0">
      <selection activeCell="I11" sqref="I11"/>
    </sheetView>
  </sheetViews>
  <sheetFormatPr defaultColWidth="9.140625" defaultRowHeight="12.75"/>
  <cols>
    <col min="1" max="1" width="2.85546875" style="9" customWidth="1"/>
    <col min="2" max="2" width="20.7109375" style="9" customWidth="1"/>
    <col min="3" max="3" width="12.85546875" style="9" customWidth="1"/>
    <col min="4" max="4" width="17.7109375" style="9" customWidth="1"/>
    <col min="5" max="5" width="20.7109375" style="9" customWidth="1"/>
    <col min="6" max="6" width="15.7109375" style="9" customWidth="1"/>
    <col min="7" max="7" width="25.7109375" style="9" customWidth="1"/>
    <col min="8" max="8" width="3.28515625" style="9" customWidth="1"/>
    <col min="9" max="16384" width="9.140625" style="9"/>
  </cols>
  <sheetData>
    <row r="1" spans="1:8" ht="22.5" customHeight="1">
      <c r="B1" s="205" t="s">
        <v>445</v>
      </c>
    </row>
    <row r="2" spans="1:8" ht="15" customHeight="1">
      <c r="A2" s="23"/>
      <c r="B2" s="246" t="s">
        <v>23</v>
      </c>
    </row>
    <row r="3" spans="1:8" ht="15" customHeight="1"/>
    <row r="4" spans="1:8" ht="21.75" customHeight="1">
      <c r="B4" s="1369" t="s">
        <v>106</v>
      </c>
      <c r="C4" s="1369" t="s">
        <v>107</v>
      </c>
      <c r="D4" s="1369" t="s">
        <v>108</v>
      </c>
      <c r="E4" s="1369" t="s">
        <v>8</v>
      </c>
      <c r="F4" s="1338" t="s">
        <v>515</v>
      </c>
      <c r="G4" s="1369" t="s">
        <v>298</v>
      </c>
      <c r="H4" s="6"/>
    </row>
    <row r="5" spans="1:8" ht="21" customHeight="1">
      <c r="B5" s="1372"/>
      <c r="C5" s="1372"/>
      <c r="D5" s="1372"/>
      <c r="E5" s="1372"/>
      <c r="F5" s="1337"/>
      <c r="G5" s="1371"/>
    </row>
    <row r="6" spans="1:8" ht="21" customHeight="1">
      <c r="B6" s="224"/>
      <c r="C6" s="103"/>
      <c r="D6" s="103"/>
      <c r="E6" s="216" t="s">
        <v>289</v>
      </c>
      <c r="F6" s="103"/>
      <c r="G6" s="103"/>
    </row>
    <row r="7" spans="1:8" ht="21" customHeight="1">
      <c r="B7" s="224"/>
      <c r="C7" s="103"/>
      <c r="D7" s="103"/>
      <c r="E7" s="216"/>
      <c r="F7" s="103"/>
      <c r="G7" s="103"/>
    </row>
    <row r="8" spans="1:8" ht="21" customHeight="1">
      <c r="B8" s="224"/>
      <c r="C8" s="102"/>
      <c r="D8" s="100"/>
      <c r="E8" s="240"/>
      <c r="F8" s="38"/>
      <c r="G8" s="224"/>
    </row>
    <row r="9" spans="1:8" ht="15" customHeight="1">
      <c r="A9" s="25"/>
    </row>
    <row r="10" spans="1:8" ht="15" customHeight="1">
      <c r="B10" s="32" t="s">
        <v>127</v>
      </c>
      <c r="C10" s="17"/>
      <c r="D10" s="17"/>
      <c r="E10" s="17"/>
      <c r="F10" s="17"/>
      <c r="G10" s="17"/>
    </row>
    <row r="11" spans="1:8" ht="28.5" customHeight="1">
      <c r="B11" s="1299" t="s">
        <v>522</v>
      </c>
      <c r="C11" s="1299"/>
      <c r="D11" s="1299"/>
      <c r="E11" s="1299"/>
      <c r="F11" s="1299"/>
      <c r="G11" s="1299"/>
    </row>
    <row r="12" spans="1:8" ht="15" customHeight="1">
      <c r="B12" s="32" t="s">
        <v>518</v>
      </c>
      <c r="C12" s="17"/>
      <c r="D12" s="17"/>
      <c r="E12" s="17"/>
      <c r="F12" s="17"/>
      <c r="G12" s="17"/>
    </row>
    <row r="13" spans="1:8">
      <c r="B13" s="32" t="s">
        <v>517</v>
      </c>
      <c r="C13" s="17"/>
      <c r="D13" s="17"/>
      <c r="E13" s="17"/>
      <c r="F13" s="17"/>
      <c r="G13" s="17"/>
    </row>
    <row r="14" spans="1:8">
      <c r="B14" s="17"/>
      <c r="C14" s="17"/>
      <c r="D14" s="17"/>
      <c r="E14" s="17"/>
      <c r="F14" s="17"/>
      <c r="G14" s="17"/>
    </row>
    <row r="15" spans="1:8">
      <c r="C15" s="17"/>
      <c r="D15" s="17"/>
      <c r="E15" s="17"/>
      <c r="F15" s="17"/>
      <c r="G15" s="17"/>
    </row>
    <row r="16" spans="1:8">
      <c r="C16" s="17"/>
      <c r="D16" s="17"/>
      <c r="E16" s="17"/>
      <c r="F16" s="17"/>
      <c r="G16" s="17"/>
    </row>
    <row r="27" ht="12.75" customHeight="1"/>
    <row r="34" spans="1:12" ht="13.5">
      <c r="H34" s="55"/>
    </row>
    <row r="37" spans="1:12" ht="13.5">
      <c r="A37" s="1295" t="s">
        <v>294</v>
      </c>
      <c r="B37" s="1295"/>
      <c r="C37" s="1295"/>
      <c r="D37" s="1295"/>
      <c r="E37" s="1295"/>
      <c r="F37" s="1295"/>
      <c r="G37" s="1295"/>
      <c r="H37" s="1295"/>
      <c r="I37" s="1295"/>
      <c r="J37" s="1295"/>
      <c r="K37" s="1295"/>
      <c r="L37" s="1295"/>
    </row>
    <row r="44" spans="1:12" ht="14.25">
      <c r="B44" s="22"/>
    </row>
    <row r="45" spans="1:12" ht="14.25">
      <c r="B45" s="22"/>
    </row>
  </sheetData>
  <mergeCells count="8">
    <mergeCell ref="A37:L37"/>
    <mergeCell ref="G4:G5"/>
    <mergeCell ref="B11:G11"/>
    <mergeCell ref="E4:E5"/>
    <mergeCell ref="B4:B5"/>
    <mergeCell ref="C4:C5"/>
    <mergeCell ref="D4:D5"/>
    <mergeCell ref="F4:F5"/>
  </mergeCells>
  <phoneticPr fontId="3"/>
  <pageMargins left="0.59055118110236227" right="0.59055118110236227" top="0.59055118110236227" bottom="0.19685039370078741" header="0.51181102362204722" footer="0.51181102362204722"/>
  <pageSetup paperSize="9"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FF"/>
  </sheetPr>
  <dimension ref="A1:Q47"/>
  <sheetViews>
    <sheetView view="pageBreakPreview" zoomScaleNormal="100" zoomScaleSheetLayoutView="100" workbookViewId="0">
      <selection activeCell="M21" sqref="M21"/>
    </sheetView>
  </sheetViews>
  <sheetFormatPr defaultColWidth="9.140625" defaultRowHeight="12.75"/>
  <cols>
    <col min="1" max="1" width="2.85546875" style="9" customWidth="1"/>
    <col min="2" max="2" width="5.42578125" style="9" customWidth="1"/>
    <col min="3" max="4" width="4.28515625" style="9" customWidth="1"/>
    <col min="5" max="5" width="9.140625" style="9"/>
    <col min="6" max="6" width="16.7109375" style="9" bestFit="1" customWidth="1"/>
    <col min="7" max="7" width="9.140625" style="9"/>
    <col min="8" max="14" width="10.7109375" style="9" customWidth="1"/>
    <col min="15" max="15" width="18.140625" style="9" customWidth="1"/>
    <col min="16" max="16" width="5.140625" style="9" customWidth="1"/>
    <col min="17" max="16384" width="9.140625" style="9"/>
  </cols>
  <sheetData>
    <row r="1" spans="1:15" ht="22.5" customHeight="1">
      <c r="B1" s="205" t="s">
        <v>379</v>
      </c>
    </row>
    <row r="2" spans="1:15" ht="15" customHeight="1">
      <c r="A2" s="23"/>
      <c r="B2" s="246" t="s">
        <v>489</v>
      </c>
    </row>
    <row r="3" spans="1:15" ht="15" customHeight="1"/>
    <row r="4" spans="1:15" ht="15.75" customHeight="1">
      <c r="B4" s="1338" t="s">
        <v>488</v>
      </c>
      <c r="C4" s="1306" t="s">
        <v>487</v>
      </c>
      <c r="D4" s="1379"/>
      <c r="E4" s="1379"/>
      <c r="F4" s="1380"/>
      <c r="G4" s="1292" t="s">
        <v>486</v>
      </c>
      <c r="H4" s="1375" t="s">
        <v>485</v>
      </c>
      <c r="I4" s="1376"/>
      <c r="J4" s="1378"/>
      <c r="K4" s="1375" t="s">
        <v>484</v>
      </c>
      <c r="L4" s="1376"/>
      <c r="M4" s="1377"/>
      <c r="N4" s="1378"/>
      <c r="O4" s="1338" t="s">
        <v>96</v>
      </c>
    </row>
    <row r="5" spans="1:15" ht="14.25" customHeight="1">
      <c r="B5" s="1361"/>
      <c r="C5" s="1322"/>
      <c r="D5" s="1381"/>
      <c r="E5" s="1381"/>
      <c r="F5" s="1382"/>
      <c r="G5" s="1294"/>
      <c r="H5" s="245" t="s">
        <v>483</v>
      </c>
      <c r="I5" s="244" t="s">
        <v>482</v>
      </c>
      <c r="J5" s="244" t="s">
        <v>481</v>
      </c>
      <c r="K5" s="245" t="s">
        <v>480</v>
      </c>
      <c r="L5" s="244" t="s">
        <v>479</v>
      </c>
      <c r="M5" s="244" t="s">
        <v>478</v>
      </c>
      <c r="N5" s="244" t="s">
        <v>477</v>
      </c>
      <c r="O5" s="1373"/>
    </row>
    <row r="6" spans="1:15" ht="15" customHeight="1">
      <c r="B6" s="1361"/>
      <c r="C6" s="1338" t="s">
        <v>97</v>
      </c>
      <c r="D6" s="1338" t="s">
        <v>476</v>
      </c>
      <c r="E6" s="1369" t="s">
        <v>475</v>
      </c>
      <c r="F6" s="38"/>
      <c r="G6" s="38"/>
      <c r="H6" s="38"/>
      <c r="I6" s="224"/>
      <c r="J6" s="224"/>
      <c r="K6" s="38"/>
      <c r="L6" s="224"/>
      <c r="M6" s="224"/>
      <c r="N6" s="224"/>
      <c r="O6" s="224"/>
    </row>
    <row r="7" spans="1:15" ht="15" customHeight="1">
      <c r="B7" s="1361"/>
      <c r="C7" s="1361"/>
      <c r="D7" s="1361"/>
      <c r="E7" s="1372"/>
      <c r="F7" s="38"/>
      <c r="G7" s="38"/>
      <c r="H7" s="38"/>
      <c r="I7" s="224"/>
      <c r="J7" s="224"/>
      <c r="K7" s="38"/>
      <c r="L7" s="224"/>
      <c r="M7" s="224"/>
      <c r="N7" s="224"/>
      <c r="O7" s="224"/>
    </row>
    <row r="8" spans="1:15" ht="15" customHeight="1">
      <c r="B8" s="1361"/>
      <c r="C8" s="1361"/>
      <c r="D8" s="1361"/>
      <c r="E8" s="1372"/>
      <c r="F8" s="38"/>
      <c r="G8" s="38"/>
      <c r="H8" s="38"/>
      <c r="I8" s="224"/>
      <c r="J8" s="224"/>
      <c r="K8" s="38"/>
      <c r="L8" s="224"/>
      <c r="M8" s="224"/>
      <c r="N8" s="224"/>
      <c r="O8" s="224"/>
    </row>
    <row r="9" spans="1:15" ht="15" customHeight="1">
      <c r="A9" s="25"/>
      <c r="B9" s="1361"/>
      <c r="C9" s="1361"/>
      <c r="D9" s="1361"/>
      <c r="E9" s="1372"/>
      <c r="F9" s="38"/>
      <c r="G9" s="38"/>
      <c r="H9" s="38"/>
      <c r="I9" s="224"/>
      <c r="J9" s="224"/>
      <c r="K9" s="38"/>
      <c r="L9" s="224"/>
      <c r="M9" s="224"/>
      <c r="N9" s="224"/>
      <c r="O9" s="224"/>
    </row>
    <row r="10" spans="1:15" ht="15" customHeight="1">
      <c r="B10" s="1361"/>
      <c r="C10" s="1361"/>
      <c r="D10" s="1361"/>
      <c r="E10" s="1370"/>
      <c r="F10" s="38"/>
      <c r="G10" s="38"/>
      <c r="H10" s="38"/>
      <c r="I10" s="224"/>
      <c r="J10" s="224"/>
      <c r="K10" s="38"/>
      <c r="L10" s="224"/>
      <c r="M10" s="224"/>
      <c r="N10" s="224"/>
      <c r="O10" s="224"/>
    </row>
    <row r="11" spans="1:15" ht="15" customHeight="1">
      <c r="B11" s="1361"/>
      <c r="C11" s="1361"/>
      <c r="D11" s="1361"/>
      <c r="E11" s="1369" t="s">
        <v>474</v>
      </c>
      <c r="F11" s="38"/>
      <c r="G11" s="38"/>
      <c r="H11" s="38"/>
      <c r="I11" s="224"/>
      <c r="J11" s="224"/>
      <c r="K11" s="38"/>
      <c r="L11" s="224"/>
      <c r="M11" s="224"/>
      <c r="N11" s="224"/>
      <c r="O11" s="224"/>
    </row>
    <row r="12" spans="1:15" ht="15" customHeight="1">
      <c r="B12" s="1361"/>
      <c r="C12" s="1361"/>
      <c r="D12" s="1361"/>
      <c r="E12" s="1372"/>
      <c r="F12" s="38"/>
      <c r="G12" s="38"/>
      <c r="H12" s="38"/>
      <c r="I12" s="224"/>
      <c r="J12" s="224"/>
      <c r="K12" s="38"/>
      <c r="L12" s="224"/>
      <c r="M12" s="224"/>
      <c r="N12" s="224"/>
      <c r="O12" s="224"/>
    </row>
    <row r="13" spans="1:15" ht="15" customHeight="1">
      <c r="B13" s="1361"/>
      <c r="C13" s="1361"/>
      <c r="D13" s="1361"/>
      <c r="E13" s="1372"/>
      <c r="F13" s="38"/>
      <c r="G13" s="38"/>
      <c r="H13" s="38"/>
      <c r="I13" s="224"/>
      <c r="J13" s="224"/>
      <c r="K13" s="38"/>
      <c r="L13" s="224"/>
      <c r="M13" s="224"/>
      <c r="N13" s="224"/>
      <c r="O13" s="224"/>
    </row>
    <row r="14" spans="1:15" ht="15" customHeight="1">
      <c r="B14" s="1361"/>
      <c r="C14" s="1361"/>
      <c r="D14" s="1361"/>
      <c r="E14" s="1372"/>
      <c r="F14" s="38"/>
      <c r="G14" s="38"/>
      <c r="H14" s="38"/>
      <c r="I14" s="224"/>
      <c r="J14" s="224"/>
      <c r="K14" s="38"/>
      <c r="L14" s="224"/>
      <c r="M14" s="224"/>
      <c r="N14" s="224"/>
      <c r="O14" s="224"/>
    </row>
    <row r="15" spans="1:15" ht="15" customHeight="1">
      <c r="B15" s="1361"/>
      <c r="C15" s="1361"/>
      <c r="D15" s="1373"/>
      <c r="E15" s="1370"/>
      <c r="F15" s="38"/>
      <c r="G15" s="38"/>
      <c r="H15" s="38"/>
      <c r="I15" s="224"/>
      <c r="J15" s="224"/>
      <c r="K15" s="38"/>
      <c r="L15" s="224"/>
      <c r="M15" s="224"/>
      <c r="N15" s="224"/>
      <c r="O15" s="224"/>
    </row>
    <row r="16" spans="1:15" ht="15" customHeight="1">
      <c r="B16" s="1361"/>
      <c r="C16" s="1361"/>
      <c r="D16" s="1338" t="s">
        <v>476</v>
      </c>
      <c r="E16" s="1369" t="s">
        <v>475</v>
      </c>
      <c r="F16" s="38"/>
      <c r="G16" s="38"/>
      <c r="H16" s="38"/>
      <c r="I16" s="224"/>
      <c r="J16" s="224"/>
      <c r="K16" s="38"/>
      <c r="L16" s="224"/>
      <c r="M16" s="224"/>
      <c r="N16" s="224"/>
      <c r="O16" s="224"/>
    </row>
    <row r="17" spans="2:17" ht="15" customHeight="1">
      <c r="B17" s="1361"/>
      <c r="C17" s="1361"/>
      <c r="D17" s="1361"/>
      <c r="E17" s="1372"/>
      <c r="F17" s="38"/>
      <c r="G17" s="38"/>
      <c r="H17" s="38"/>
      <c r="I17" s="224"/>
      <c r="J17" s="224"/>
      <c r="K17" s="38"/>
      <c r="L17" s="224"/>
      <c r="M17" s="224"/>
      <c r="N17" s="224"/>
      <c r="O17" s="224"/>
    </row>
    <row r="18" spans="2:17" ht="15" customHeight="1">
      <c r="B18" s="1361"/>
      <c r="C18" s="1361"/>
      <c r="D18" s="1361"/>
      <c r="E18" s="1372"/>
      <c r="F18" s="38"/>
      <c r="G18" s="38"/>
      <c r="H18" s="38"/>
      <c r="I18" s="224"/>
      <c r="J18" s="224"/>
      <c r="K18" s="38"/>
      <c r="L18" s="224"/>
      <c r="M18" s="224"/>
      <c r="N18" s="224"/>
      <c r="O18" s="224"/>
    </row>
    <row r="19" spans="2:17" ht="15" customHeight="1">
      <c r="B19" s="1361"/>
      <c r="C19" s="1361"/>
      <c r="D19" s="1361"/>
      <c r="E19" s="1372"/>
      <c r="F19" s="38"/>
      <c r="G19" s="38"/>
      <c r="H19" s="38"/>
      <c r="I19" s="224"/>
      <c r="J19" s="224"/>
      <c r="K19" s="38"/>
      <c r="L19" s="224"/>
      <c r="M19" s="224"/>
      <c r="N19" s="224"/>
      <c r="O19" s="224"/>
    </row>
    <row r="20" spans="2:17" ht="15" customHeight="1">
      <c r="B20" s="1361"/>
      <c r="C20" s="1361"/>
      <c r="D20" s="1361"/>
      <c r="E20" s="1370"/>
      <c r="F20" s="38"/>
      <c r="G20" s="38"/>
      <c r="H20" s="38"/>
      <c r="I20" s="224"/>
      <c r="J20" s="224"/>
      <c r="K20" s="38"/>
      <c r="L20" s="224"/>
      <c r="M20" s="224"/>
      <c r="N20" s="224"/>
      <c r="O20" s="224"/>
    </row>
    <row r="21" spans="2:17" ht="15" customHeight="1">
      <c r="B21" s="1361"/>
      <c r="C21" s="1361"/>
      <c r="D21" s="1361"/>
      <c r="E21" s="1369" t="s">
        <v>474</v>
      </c>
      <c r="F21" s="38"/>
      <c r="G21" s="38"/>
      <c r="H21" s="38"/>
      <c r="I21" s="224"/>
      <c r="J21" s="224"/>
      <c r="K21" s="38"/>
      <c r="L21" s="224"/>
      <c r="M21" s="224"/>
      <c r="N21" s="224"/>
      <c r="O21" s="224"/>
    </row>
    <row r="22" spans="2:17" ht="15" customHeight="1">
      <c r="B22" s="1361"/>
      <c r="C22" s="1361"/>
      <c r="D22" s="1361"/>
      <c r="E22" s="1372"/>
      <c r="F22" s="38"/>
      <c r="G22" s="38"/>
      <c r="H22" s="38"/>
      <c r="I22" s="224"/>
      <c r="J22" s="224"/>
      <c r="K22" s="38"/>
      <c r="L22" s="224"/>
      <c r="M22" s="224"/>
      <c r="N22" s="224"/>
      <c r="O22" s="224"/>
    </row>
    <row r="23" spans="2:17" ht="15" customHeight="1">
      <c r="B23" s="1361"/>
      <c r="C23" s="1361"/>
      <c r="D23" s="1361"/>
      <c r="E23" s="1372"/>
      <c r="F23" s="38"/>
      <c r="G23" s="38"/>
      <c r="H23" s="38"/>
      <c r="I23" s="224"/>
      <c r="J23" s="224"/>
      <c r="K23" s="38"/>
      <c r="L23" s="224"/>
      <c r="M23" s="224"/>
      <c r="N23" s="224"/>
      <c r="O23" s="224"/>
    </row>
    <row r="24" spans="2:17" ht="15" customHeight="1">
      <c r="B24" s="1361"/>
      <c r="C24" s="1361"/>
      <c r="D24" s="1361"/>
      <c r="E24" s="1372"/>
      <c r="F24" s="224"/>
      <c r="G24" s="224"/>
      <c r="H24" s="224"/>
      <c r="I24" s="224"/>
      <c r="J24" s="224"/>
      <c r="K24" s="224"/>
      <c r="L24" s="224"/>
      <c r="M24" s="224"/>
      <c r="N24" s="224"/>
      <c r="O24" s="224"/>
    </row>
    <row r="25" spans="2:17" ht="15" customHeight="1">
      <c r="B25" s="1373"/>
      <c r="C25" s="1373"/>
      <c r="D25" s="1373"/>
      <c r="E25" s="1370"/>
      <c r="F25" s="59"/>
      <c r="G25" s="59"/>
      <c r="H25" s="59"/>
      <c r="I25" s="59"/>
      <c r="J25" s="59"/>
      <c r="K25" s="59"/>
      <c r="L25" s="59"/>
      <c r="M25" s="59"/>
      <c r="N25" s="59"/>
      <c r="O25" s="59"/>
    </row>
    <row r="26" spans="2:17" ht="15" customHeight="1">
      <c r="F26" s="250"/>
      <c r="G26" s="250"/>
      <c r="H26" s="250"/>
      <c r="I26" s="250"/>
      <c r="J26" s="250"/>
      <c r="K26" s="250"/>
      <c r="L26" s="250"/>
      <c r="M26" s="250"/>
      <c r="N26" s="250"/>
      <c r="O26" s="250"/>
    </row>
    <row r="27" spans="2:17" ht="13.5" customHeight="1">
      <c r="B27" s="32" t="s">
        <v>473</v>
      </c>
      <c r="F27" s="250"/>
      <c r="G27" s="250"/>
      <c r="H27" s="250"/>
      <c r="I27" s="250"/>
      <c r="J27" s="250"/>
      <c r="K27" s="250"/>
      <c r="L27" s="250"/>
      <c r="M27" s="250"/>
      <c r="N27" s="250"/>
      <c r="O27" s="250"/>
    </row>
    <row r="28" spans="2:17" ht="13.5" customHeight="1">
      <c r="B28" s="32" t="s">
        <v>472</v>
      </c>
      <c r="F28" s="250"/>
      <c r="G28" s="250"/>
      <c r="H28" s="250"/>
      <c r="I28" s="250"/>
      <c r="J28" s="250"/>
      <c r="K28" s="250"/>
      <c r="L28" s="250"/>
      <c r="M28" s="250"/>
      <c r="N28" s="250"/>
      <c r="O28" s="250"/>
    </row>
    <row r="29" spans="2:17" s="17" customFormat="1" ht="30" customHeight="1">
      <c r="B29" s="1374" t="s">
        <v>471</v>
      </c>
      <c r="C29" s="1363"/>
      <c r="D29" s="1363"/>
      <c r="E29" s="1363"/>
      <c r="F29" s="1363"/>
      <c r="G29" s="1363"/>
      <c r="H29" s="1363"/>
      <c r="I29" s="1363"/>
      <c r="J29" s="1363"/>
      <c r="K29" s="1363"/>
      <c r="L29" s="1363"/>
      <c r="M29" s="1363"/>
      <c r="N29" s="1363"/>
      <c r="O29" s="1363"/>
      <c r="P29" s="1363"/>
    </row>
    <row r="30" spans="2:17" s="17" customFormat="1" ht="45" customHeight="1">
      <c r="B30" s="1374" t="s">
        <v>470</v>
      </c>
      <c r="C30" s="1363"/>
      <c r="D30" s="1363"/>
      <c r="E30" s="1363"/>
      <c r="F30" s="1363"/>
      <c r="G30" s="1363"/>
      <c r="H30" s="1363"/>
      <c r="I30" s="1363"/>
      <c r="J30" s="1363"/>
      <c r="K30" s="1363"/>
      <c r="L30" s="1363"/>
      <c r="M30" s="1363"/>
      <c r="N30" s="1363"/>
      <c r="O30" s="1363"/>
      <c r="P30" s="1363"/>
    </row>
    <row r="31" spans="2:17" s="249" customFormat="1" ht="15" customHeight="1">
      <c r="B31" s="32" t="s">
        <v>469</v>
      </c>
      <c r="C31" s="17"/>
      <c r="D31" s="17"/>
      <c r="E31" s="17"/>
      <c r="F31" s="17"/>
      <c r="G31" s="17"/>
      <c r="H31" s="17"/>
      <c r="I31" s="17"/>
      <c r="J31" s="17"/>
      <c r="K31" s="17"/>
      <c r="L31" s="17"/>
      <c r="M31" s="17"/>
      <c r="N31" s="17"/>
      <c r="O31" s="17"/>
      <c r="P31" s="247"/>
      <c r="Q31" s="247"/>
    </row>
    <row r="32" spans="2:17" s="249" customFormat="1" ht="15" customHeight="1">
      <c r="B32" s="32" t="s">
        <v>468</v>
      </c>
      <c r="C32" s="17"/>
      <c r="D32" s="17"/>
      <c r="E32" s="17"/>
      <c r="F32" s="17"/>
      <c r="G32" s="17"/>
      <c r="H32" s="17"/>
      <c r="I32" s="17"/>
      <c r="J32" s="17"/>
      <c r="K32" s="17"/>
      <c r="L32" s="17"/>
      <c r="M32" s="17"/>
      <c r="N32" s="17"/>
      <c r="O32" s="17"/>
      <c r="P32" s="17"/>
      <c r="Q32" s="17"/>
    </row>
    <row r="33" spans="1:17" s="249" customFormat="1" ht="15" customHeight="1">
      <c r="B33" s="1374" t="s">
        <v>467</v>
      </c>
      <c r="C33" s="1363"/>
      <c r="D33" s="1363"/>
      <c r="E33" s="1363"/>
      <c r="F33" s="1363"/>
      <c r="G33" s="1363"/>
      <c r="H33" s="1363"/>
      <c r="I33" s="1363"/>
      <c r="J33" s="1363"/>
      <c r="K33" s="1363"/>
      <c r="L33" s="1363"/>
      <c r="M33" s="1363"/>
      <c r="N33" s="1363"/>
      <c r="O33" s="1363"/>
      <c r="P33" s="1363"/>
      <c r="Q33" s="17"/>
    </row>
    <row r="34" spans="1:17" s="249" customFormat="1" ht="15" customHeight="1">
      <c r="B34" s="32" t="s">
        <v>466</v>
      </c>
      <c r="C34" s="17"/>
      <c r="D34" s="17"/>
      <c r="E34" s="17"/>
      <c r="F34" s="139"/>
      <c r="G34" s="139"/>
      <c r="H34" s="139"/>
      <c r="I34" s="139"/>
      <c r="J34" s="139"/>
      <c r="K34" s="139"/>
      <c r="L34" s="139"/>
      <c r="M34" s="139"/>
      <c r="N34" s="139"/>
      <c r="O34" s="139"/>
      <c r="P34" s="17"/>
      <c r="Q34" s="17"/>
    </row>
    <row r="35" spans="1:17" s="249" customFormat="1" ht="15" customHeight="1">
      <c r="B35" s="32" t="s">
        <v>465</v>
      </c>
      <c r="C35" s="17"/>
      <c r="D35" s="17"/>
      <c r="E35" s="17"/>
      <c r="F35" s="139"/>
      <c r="G35" s="139"/>
      <c r="H35" s="139"/>
      <c r="I35" s="139"/>
      <c r="J35" s="139"/>
      <c r="K35" s="139"/>
      <c r="L35" s="139"/>
      <c r="M35" s="139"/>
      <c r="N35" s="139"/>
      <c r="O35" s="139"/>
      <c r="P35" s="17"/>
      <c r="Q35" s="17"/>
    </row>
    <row r="36" spans="1:17" s="249" customFormat="1" ht="15" customHeight="1">
      <c r="B36" s="32" t="s">
        <v>464</v>
      </c>
      <c r="C36" s="17"/>
      <c r="D36" s="17"/>
      <c r="E36" s="17"/>
      <c r="F36" s="139"/>
      <c r="G36" s="139"/>
      <c r="H36" s="139"/>
      <c r="I36" s="139"/>
      <c r="J36" s="139"/>
      <c r="K36" s="139"/>
      <c r="L36" s="139"/>
      <c r="M36" s="139"/>
      <c r="N36" s="139"/>
      <c r="O36" s="139"/>
      <c r="P36" s="17"/>
      <c r="Q36" s="17"/>
    </row>
    <row r="38" spans="1:17" s="248" customFormat="1" ht="15" customHeight="1">
      <c r="A38" s="1295" t="s">
        <v>463</v>
      </c>
      <c r="B38" s="1295"/>
      <c r="C38" s="1295"/>
      <c r="D38" s="1295"/>
      <c r="E38" s="1295"/>
      <c r="F38" s="1295"/>
      <c r="G38" s="1295"/>
      <c r="H38" s="1295"/>
      <c r="I38" s="1295"/>
      <c r="J38" s="1295"/>
      <c r="K38" s="1295"/>
      <c r="L38" s="1295"/>
      <c r="M38" s="1295"/>
      <c r="N38" s="1295"/>
      <c r="O38" s="1295"/>
      <c r="P38" s="1295"/>
      <c r="Q38" s="1295"/>
    </row>
    <row r="40" spans="1:17" ht="13.5">
      <c r="P40" s="219"/>
      <c r="Q40" s="219"/>
    </row>
    <row r="46" spans="1:17" ht="14.25">
      <c r="B46" s="22"/>
    </row>
    <row r="47" spans="1:17" ht="14.25">
      <c r="B47" s="22"/>
    </row>
  </sheetData>
  <mergeCells count="17">
    <mergeCell ref="E11:E15"/>
    <mergeCell ref="E16:E20"/>
    <mergeCell ref="E21:E25"/>
    <mergeCell ref="D16:D25"/>
    <mergeCell ref="A38:Q38"/>
    <mergeCell ref="B4:B25"/>
    <mergeCell ref="B29:P29"/>
    <mergeCell ref="B30:P30"/>
    <mergeCell ref="B33:P33"/>
    <mergeCell ref="O4:O5"/>
    <mergeCell ref="D6:D15"/>
    <mergeCell ref="C6:C25"/>
    <mergeCell ref="G4:G5"/>
    <mergeCell ref="K4:N4"/>
    <mergeCell ref="H4:J4"/>
    <mergeCell ref="C4:F5"/>
    <mergeCell ref="E6:E10"/>
  </mergeCells>
  <phoneticPr fontId="3"/>
  <pageMargins left="0.39370078740157483" right="0.39370078740157483" top="0.59055118110236227" bottom="0.19685039370078741" header="0.51181102362204722" footer="0.51181102362204722"/>
  <pageSetup paperSize="9" scale="9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FF"/>
  </sheetPr>
  <dimension ref="A1:N47"/>
  <sheetViews>
    <sheetView view="pageBreakPreview" zoomScale="75" zoomScaleNormal="100" zoomScaleSheetLayoutView="75" workbookViewId="0">
      <selection activeCell="B2" sqref="B2"/>
    </sheetView>
  </sheetViews>
  <sheetFormatPr defaultColWidth="9.140625" defaultRowHeight="12.75"/>
  <cols>
    <col min="1" max="1" width="2.85546875" style="9" customWidth="1"/>
    <col min="2" max="4" width="24.28515625" style="9" customWidth="1"/>
    <col min="5" max="5" width="15.42578125" style="9" customWidth="1"/>
    <col min="6" max="8" width="16.42578125" style="9" customWidth="1"/>
    <col min="9" max="16384" width="9.140625" style="9"/>
  </cols>
  <sheetData>
    <row r="1" spans="1:13" ht="22.5" customHeight="1">
      <c r="B1" s="205" t="s">
        <v>446</v>
      </c>
    </row>
    <row r="2" spans="1:13" ht="15" customHeight="1">
      <c r="A2" s="23"/>
      <c r="B2" s="246" t="s">
        <v>98</v>
      </c>
    </row>
    <row r="3" spans="1:13" ht="15" customHeight="1"/>
    <row r="4" spans="1:13" ht="18.75" customHeight="1">
      <c r="B4" s="75" t="s">
        <v>87</v>
      </c>
      <c r="M4" s="6"/>
    </row>
    <row r="5" spans="1:13" ht="18.75" customHeight="1">
      <c r="B5" s="223" t="s">
        <v>99</v>
      </c>
      <c r="C5" s="223" t="s">
        <v>396</v>
      </c>
      <c r="D5" s="223" t="s">
        <v>397</v>
      </c>
      <c r="E5" s="223" t="s">
        <v>100</v>
      </c>
    </row>
    <row r="6" spans="1:13" ht="18.75" customHeight="1">
      <c r="B6" s="156" t="s">
        <v>101</v>
      </c>
      <c r="C6" s="216" t="s">
        <v>68</v>
      </c>
      <c r="D6" s="223" t="s">
        <v>102</v>
      </c>
      <c r="E6" s="1292" t="s">
        <v>103</v>
      </c>
    </row>
    <row r="7" spans="1:13" ht="18.75" customHeight="1">
      <c r="B7" s="156" t="s">
        <v>101</v>
      </c>
      <c r="C7" s="216" t="s">
        <v>69</v>
      </c>
      <c r="D7" s="223" t="s">
        <v>104</v>
      </c>
      <c r="E7" s="1293"/>
    </row>
    <row r="8" spans="1:13" ht="18.75" customHeight="1">
      <c r="B8" s="156" t="s">
        <v>101</v>
      </c>
      <c r="C8" s="216" t="s">
        <v>70</v>
      </c>
      <c r="D8" s="223" t="s">
        <v>105</v>
      </c>
      <c r="E8" s="1293"/>
    </row>
    <row r="9" spans="1:13" ht="18.75" customHeight="1">
      <c r="A9" s="25"/>
      <c r="B9" s="156" t="s">
        <v>101</v>
      </c>
      <c r="C9" s="216" t="s">
        <v>71</v>
      </c>
      <c r="D9" s="223" t="s">
        <v>0</v>
      </c>
      <c r="E9" s="1294"/>
    </row>
    <row r="10" spans="1:13" ht="18.75" customHeight="1">
      <c r="B10" s="156" t="s">
        <v>101</v>
      </c>
      <c r="C10" s="216" t="s">
        <v>256</v>
      </c>
      <c r="D10" s="223" t="s">
        <v>1</v>
      </c>
      <c r="E10" s="1292" t="s">
        <v>2</v>
      </c>
    </row>
    <row r="11" spans="1:13" ht="18.75" customHeight="1">
      <c r="B11" s="52"/>
      <c r="C11" s="216" t="s">
        <v>257</v>
      </c>
      <c r="D11" s="223" t="s">
        <v>3</v>
      </c>
      <c r="E11" s="1293"/>
    </row>
    <row r="12" spans="1:13" ht="18.75" customHeight="1">
      <c r="B12" s="40"/>
      <c r="C12" s="216" t="s">
        <v>258</v>
      </c>
      <c r="D12" s="223" t="s">
        <v>4</v>
      </c>
      <c r="E12" s="1294"/>
    </row>
    <row r="13" spans="1:13" ht="15" customHeight="1">
      <c r="B13" s="185"/>
      <c r="C13" s="185"/>
      <c r="D13" s="185"/>
    </row>
    <row r="14" spans="1:13" ht="15" customHeight="1">
      <c r="B14" s="75" t="s">
        <v>72</v>
      </c>
    </row>
    <row r="15" spans="1:13" ht="18.75" customHeight="1">
      <c r="B15" s="223" t="s">
        <v>99</v>
      </c>
      <c r="C15" s="223" t="s">
        <v>396</v>
      </c>
      <c r="D15" s="223" t="s">
        <v>398</v>
      </c>
      <c r="E15" s="223" t="s">
        <v>100</v>
      </c>
    </row>
    <row r="16" spans="1:13" ht="18.75" customHeight="1">
      <c r="B16" s="156" t="s">
        <v>101</v>
      </c>
      <c r="C16" s="216" t="s">
        <v>259</v>
      </c>
      <c r="D16" s="223" t="s">
        <v>102</v>
      </c>
      <c r="E16" s="1292" t="s">
        <v>103</v>
      </c>
    </row>
    <row r="17" spans="2:14" ht="18.75" customHeight="1">
      <c r="B17" s="156" t="s">
        <v>101</v>
      </c>
      <c r="C17" s="216" t="s">
        <v>260</v>
      </c>
      <c r="D17" s="223" t="s">
        <v>104</v>
      </c>
      <c r="E17" s="1293"/>
    </row>
    <row r="18" spans="2:14" ht="18.75" customHeight="1">
      <c r="B18" s="156" t="s">
        <v>101</v>
      </c>
      <c r="C18" s="216" t="s">
        <v>261</v>
      </c>
      <c r="D18" s="223" t="s">
        <v>105</v>
      </c>
      <c r="E18" s="1293"/>
    </row>
    <row r="19" spans="2:14" ht="18.75" customHeight="1">
      <c r="B19" s="156" t="s">
        <v>101</v>
      </c>
      <c r="C19" s="216" t="s">
        <v>262</v>
      </c>
      <c r="D19" s="223" t="s">
        <v>0</v>
      </c>
      <c r="E19" s="1294"/>
    </row>
    <row r="20" spans="2:14" ht="18.75" customHeight="1">
      <c r="B20" s="156" t="s">
        <v>101</v>
      </c>
      <c r="C20" s="216" t="s">
        <v>256</v>
      </c>
      <c r="D20" s="223" t="s">
        <v>1</v>
      </c>
      <c r="E20" s="1292" t="s">
        <v>2</v>
      </c>
    </row>
    <row r="21" spans="2:14" ht="18.75" customHeight="1">
      <c r="B21" s="52"/>
      <c r="C21" s="216" t="s">
        <v>257</v>
      </c>
      <c r="D21" s="223" t="s">
        <v>3</v>
      </c>
      <c r="E21" s="1293"/>
    </row>
    <row r="22" spans="2:14" ht="18.75" customHeight="1">
      <c r="B22" s="40"/>
      <c r="C22" s="216" t="s">
        <v>258</v>
      </c>
      <c r="D22" s="223" t="s">
        <v>4</v>
      </c>
      <c r="E22" s="1294"/>
    </row>
    <row r="23" spans="2:14" ht="15" customHeight="1">
      <c r="B23" s="17"/>
      <c r="C23" s="17"/>
      <c r="D23" s="17"/>
    </row>
    <row r="24" spans="2:14" s="17" customFormat="1" ht="15" customHeight="1">
      <c r="B24" s="32" t="s">
        <v>399</v>
      </c>
    </row>
    <row r="25" spans="2:14" s="17" customFormat="1" ht="15" customHeight="1">
      <c r="B25" s="32" t="s">
        <v>400</v>
      </c>
    </row>
    <row r="26" spans="2:14" s="17" customFormat="1" ht="15" customHeight="1">
      <c r="B26" s="32" t="s">
        <v>179</v>
      </c>
    </row>
    <row r="32" spans="2:14" ht="13.5">
      <c r="I32" s="219"/>
      <c r="J32" s="219"/>
      <c r="K32" s="219"/>
      <c r="L32" s="219"/>
      <c r="M32" s="219"/>
      <c r="N32" s="219"/>
    </row>
    <row r="35" spans="1:9" ht="13.5">
      <c r="A35" s="1295" t="s">
        <v>294</v>
      </c>
      <c r="B35" s="1295"/>
      <c r="C35" s="1295"/>
      <c r="D35" s="1295"/>
      <c r="E35" s="1295"/>
      <c r="F35" s="1295"/>
      <c r="G35" s="1295"/>
      <c r="H35" s="1295"/>
      <c r="I35" s="1295"/>
    </row>
    <row r="46" spans="1:9" ht="14.25">
      <c r="B46" s="22"/>
    </row>
    <row r="47" spans="1:9" ht="14.25">
      <c r="B47" s="22"/>
    </row>
  </sheetData>
  <mergeCells count="5">
    <mergeCell ref="E6:E9"/>
    <mergeCell ref="E10:E12"/>
    <mergeCell ref="E16:E19"/>
    <mergeCell ref="E20:E22"/>
    <mergeCell ref="A35:I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S84"/>
  <sheetViews>
    <sheetView view="pageBreakPreview" topLeftCell="A23" zoomScale="90" zoomScaleNormal="100" zoomScaleSheetLayoutView="90" workbookViewId="0">
      <selection activeCell="D59" sqref="D59"/>
    </sheetView>
  </sheetViews>
  <sheetFormatPr defaultColWidth="9.140625" defaultRowHeight="12.75"/>
  <cols>
    <col min="1" max="1" width="2.85546875" style="9" customWidth="1"/>
    <col min="2" max="2" width="7.7109375" style="9" customWidth="1"/>
    <col min="3" max="3" width="11.5703125" style="9" customWidth="1"/>
    <col min="4" max="4" width="16" style="9" customWidth="1"/>
    <col min="5" max="18" width="7.7109375" style="9" customWidth="1"/>
    <col min="19" max="19" width="6.28515625" style="9" customWidth="1"/>
    <col min="20" max="16384" width="9.140625" style="9"/>
  </cols>
  <sheetData>
    <row r="1" spans="1:18" ht="22.5" customHeight="1">
      <c r="B1" s="205" t="s">
        <v>447</v>
      </c>
    </row>
    <row r="2" spans="1:18" ht="15" customHeight="1">
      <c r="A2" s="23"/>
      <c r="B2" s="246" t="s">
        <v>163</v>
      </c>
    </row>
    <row r="3" spans="1:18" ht="15" customHeight="1">
      <c r="B3" s="55"/>
    </row>
    <row r="4" spans="1:18" ht="15" customHeight="1">
      <c r="B4" s="75" t="s">
        <v>408</v>
      </c>
      <c r="M4" s="6"/>
    </row>
    <row r="5" spans="1:18">
      <c r="B5" s="1316" t="s">
        <v>206</v>
      </c>
      <c r="C5" s="1316" t="s">
        <v>207</v>
      </c>
      <c r="D5" s="1383" t="s">
        <v>850</v>
      </c>
      <c r="E5" s="1308" t="s">
        <v>278</v>
      </c>
      <c r="F5" s="1328"/>
      <c r="G5" s="1308" t="s">
        <v>279</v>
      </c>
      <c r="H5" s="1328"/>
      <c r="I5" s="1308" t="s">
        <v>280</v>
      </c>
      <c r="J5" s="1328"/>
      <c r="K5" s="1308" t="s">
        <v>281</v>
      </c>
      <c r="L5" s="1309"/>
      <c r="M5" s="1308" t="s">
        <v>282</v>
      </c>
      <c r="N5" s="1328"/>
      <c r="O5" s="1308" t="s">
        <v>283</v>
      </c>
      <c r="P5" s="1328"/>
      <c r="Q5" s="1308" t="s">
        <v>284</v>
      </c>
      <c r="R5" s="1309"/>
    </row>
    <row r="6" spans="1:18">
      <c r="B6" s="1294"/>
      <c r="C6" s="1294"/>
      <c r="D6" s="1373"/>
      <c r="E6" s="216" t="s">
        <v>415</v>
      </c>
      <c r="F6" s="216" t="s">
        <v>418</v>
      </c>
      <c r="G6" s="216" t="s">
        <v>415</v>
      </c>
      <c r="H6" s="216" t="s">
        <v>417</v>
      </c>
      <c r="I6" s="216" t="s">
        <v>415</v>
      </c>
      <c r="J6" s="216" t="s">
        <v>417</v>
      </c>
      <c r="K6" s="216" t="s">
        <v>415</v>
      </c>
      <c r="L6" s="216" t="s">
        <v>417</v>
      </c>
      <c r="M6" s="216" t="s">
        <v>415</v>
      </c>
      <c r="N6" s="216" t="s">
        <v>417</v>
      </c>
      <c r="O6" s="216" t="s">
        <v>415</v>
      </c>
      <c r="P6" s="216" t="s">
        <v>417</v>
      </c>
      <c r="Q6" s="216" t="s">
        <v>415</v>
      </c>
      <c r="R6" s="216" t="s">
        <v>417</v>
      </c>
    </row>
    <row r="7" spans="1:18">
      <c r="B7" s="1338" t="s">
        <v>97</v>
      </c>
      <c r="C7" s="244" t="s">
        <v>89</v>
      </c>
      <c r="D7" s="224"/>
      <c r="E7" s="224"/>
      <c r="F7" s="224"/>
      <c r="G7" s="224"/>
      <c r="H7" s="224"/>
      <c r="I7" s="224"/>
      <c r="J7" s="224"/>
      <c r="K7" s="224"/>
      <c r="L7" s="224"/>
      <c r="M7" s="224"/>
      <c r="N7" s="224"/>
      <c r="O7" s="224"/>
      <c r="P7" s="224"/>
      <c r="Q7" s="224"/>
      <c r="R7" s="224"/>
    </row>
    <row r="8" spans="1:18">
      <c r="B8" s="1361"/>
      <c r="C8" s="244" t="s">
        <v>89</v>
      </c>
      <c r="D8" s="224"/>
      <c r="E8" s="224"/>
      <c r="F8" s="224"/>
      <c r="G8" s="224"/>
      <c r="H8" s="224"/>
      <c r="I8" s="224"/>
      <c r="J8" s="224"/>
      <c r="K8" s="224"/>
      <c r="L8" s="224"/>
      <c r="M8" s="224"/>
      <c r="N8" s="224"/>
      <c r="O8" s="224"/>
      <c r="P8" s="224"/>
      <c r="Q8" s="224"/>
      <c r="R8" s="224"/>
    </row>
    <row r="9" spans="1:18" ht="12.75" customHeight="1">
      <c r="A9" s="25"/>
      <c r="B9" s="1361"/>
      <c r="C9" s="223" t="s">
        <v>89</v>
      </c>
      <c r="D9" s="224"/>
      <c r="E9" s="224"/>
      <c r="F9" s="224"/>
      <c r="G9" s="224"/>
      <c r="H9" s="224"/>
      <c r="I9" s="224"/>
      <c r="J9" s="224"/>
      <c r="K9" s="224"/>
      <c r="L9" s="224"/>
      <c r="M9" s="224"/>
      <c r="N9" s="224"/>
      <c r="O9" s="224"/>
      <c r="P9" s="224"/>
      <c r="Q9" s="224"/>
      <c r="R9" s="224"/>
    </row>
    <row r="10" spans="1:18">
      <c r="B10" s="1361"/>
      <c r="C10" s="244" t="s">
        <v>89</v>
      </c>
      <c r="D10" s="224"/>
      <c r="E10" s="224"/>
      <c r="F10" s="224"/>
      <c r="G10" s="224"/>
      <c r="H10" s="224"/>
      <c r="I10" s="224"/>
      <c r="J10" s="224"/>
      <c r="K10" s="224"/>
      <c r="L10" s="224"/>
      <c r="M10" s="224"/>
      <c r="N10" s="224"/>
      <c r="O10" s="224"/>
      <c r="P10" s="224"/>
      <c r="Q10" s="224"/>
      <c r="R10" s="224"/>
    </row>
    <row r="11" spans="1:18">
      <c r="B11" s="1375" t="s">
        <v>6</v>
      </c>
      <c r="C11" s="1367"/>
      <c r="D11" s="224"/>
      <c r="E11" s="224"/>
      <c r="F11" s="224"/>
      <c r="G11" s="224"/>
      <c r="H11" s="224"/>
      <c r="I11" s="224"/>
      <c r="J11" s="224"/>
      <c r="K11" s="224"/>
      <c r="L11" s="224"/>
      <c r="M11" s="224"/>
      <c r="N11" s="224"/>
      <c r="O11" s="224"/>
      <c r="P11" s="224"/>
      <c r="Q11" s="224"/>
      <c r="R11" s="224"/>
    </row>
    <row r="12" spans="1:18">
      <c r="B12" s="1338" t="s">
        <v>97</v>
      </c>
      <c r="C12" s="244" t="s">
        <v>89</v>
      </c>
      <c r="D12" s="224"/>
      <c r="E12" s="224"/>
      <c r="F12" s="224"/>
      <c r="G12" s="224"/>
      <c r="H12" s="224"/>
      <c r="I12" s="224"/>
      <c r="J12" s="224"/>
      <c r="K12" s="224"/>
      <c r="L12" s="224"/>
      <c r="M12" s="224"/>
      <c r="N12" s="224"/>
      <c r="O12" s="224"/>
      <c r="P12" s="224"/>
      <c r="Q12" s="224"/>
      <c r="R12" s="224"/>
    </row>
    <row r="13" spans="1:18">
      <c r="B13" s="1361"/>
      <c r="C13" s="244" t="s">
        <v>89</v>
      </c>
      <c r="D13" s="224"/>
      <c r="E13" s="224"/>
      <c r="F13" s="224"/>
      <c r="G13" s="224"/>
      <c r="H13" s="224"/>
      <c r="I13" s="224"/>
      <c r="J13" s="224"/>
      <c r="K13" s="224"/>
      <c r="L13" s="224"/>
      <c r="M13" s="224"/>
      <c r="N13" s="224"/>
      <c r="O13" s="224"/>
      <c r="P13" s="224"/>
      <c r="Q13" s="224"/>
      <c r="R13" s="224"/>
    </row>
    <row r="14" spans="1:18">
      <c r="B14" s="1361"/>
      <c r="C14" s="244" t="s">
        <v>89</v>
      </c>
      <c r="D14" s="224"/>
      <c r="E14" s="224"/>
      <c r="F14" s="224"/>
      <c r="G14" s="224"/>
      <c r="H14" s="224"/>
      <c r="I14" s="224"/>
      <c r="J14" s="224"/>
      <c r="K14" s="224"/>
      <c r="L14" s="224"/>
      <c r="M14" s="224"/>
      <c r="N14" s="224"/>
      <c r="O14" s="224"/>
      <c r="P14" s="224"/>
      <c r="Q14" s="224"/>
      <c r="R14" s="224"/>
    </row>
    <row r="15" spans="1:18">
      <c r="B15" s="1361"/>
      <c r="C15" s="244" t="s">
        <v>89</v>
      </c>
      <c r="D15" s="224"/>
      <c r="E15" s="224"/>
      <c r="F15" s="224"/>
      <c r="G15" s="224"/>
      <c r="H15" s="224"/>
      <c r="I15" s="224"/>
      <c r="J15" s="224"/>
      <c r="K15" s="224"/>
      <c r="L15" s="224"/>
      <c r="M15" s="224"/>
      <c r="N15" s="224"/>
      <c r="O15" s="224"/>
      <c r="P15" s="224"/>
      <c r="Q15" s="224"/>
      <c r="R15" s="224"/>
    </row>
    <row r="16" spans="1:18">
      <c r="B16" s="1384" t="s">
        <v>6</v>
      </c>
      <c r="C16" s="1385"/>
      <c r="D16" s="224"/>
      <c r="E16" s="224"/>
      <c r="F16" s="224"/>
      <c r="G16" s="224"/>
      <c r="H16" s="224"/>
      <c r="I16" s="224"/>
      <c r="J16" s="224"/>
      <c r="K16" s="224"/>
      <c r="L16" s="224"/>
      <c r="M16" s="224"/>
      <c r="N16" s="224"/>
      <c r="O16" s="224"/>
      <c r="P16" s="224"/>
      <c r="Q16" s="224"/>
      <c r="R16" s="224"/>
    </row>
    <row r="17" spans="2:18">
      <c r="B17" s="1324" t="s">
        <v>7</v>
      </c>
      <c r="C17" s="1309"/>
      <c r="D17" s="26"/>
      <c r="E17" s="26"/>
      <c r="F17" s="26"/>
      <c r="G17" s="224"/>
      <c r="H17" s="224"/>
      <c r="I17" s="224"/>
      <c r="J17" s="224"/>
      <c r="K17" s="224"/>
      <c r="L17" s="224"/>
      <c r="M17" s="224"/>
      <c r="N17" s="224"/>
      <c r="O17" s="224"/>
      <c r="P17" s="224"/>
      <c r="Q17" s="224"/>
      <c r="R17" s="224"/>
    </row>
    <row r="18" spans="2:18" ht="15" customHeight="1">
      <c r="J18" s="85"/>
    </row>
    <row r="19" spans="2:18" ht="15" customHeight="1">
      <c r="B19" s="75" t="s">
        <v>409</v>
      </c>
    </row>
    <row r="20" spans="2:18" ht="12.75" customHeight="1">
      <c r="B20" s="1316" t="s">
        <v>206</v>
      </c>
      <c r="C20" s="1316" t="s">
        <v>207</v>
      </c>
      <c r="D20" s="1383" t="s">
        <v>850</v>
      </c>
      <c r="E20" s="1308" t="s">
        <v>278</v>
      </c>
      <c r="F20" s="1328"/>
      <c r="G20" s="1308" t="s">
        <v>279</v>
      </c>
      <c r="H20" s="1328"/>
      <c r="I20" s="1308" t="s">
        <v>280</v>
      </c>
      <c r="J20" s="1328"/>
      <c r="K20" s="1308" t="s">
        <v>281</v>
      </c>
      <c r="L20" s="1309"/>
      <c r="M20" s="1308" t="s">
        <v>282</v>
      </c>
      <c r="N20" s="1328"/>
      <c r="O20" s="1308" t="s">
        <v>283</v>
      </c>
      <c r="P20" s="1328"/>
      <c r="Q20" s="1308" t="s">
        <v>284</v>
      </c>
      <c r="R20" s="1309"/>
    </row>
    <row r="21" spans="2:18" ht="12.75" customHeight="1">
      <c r="B21" s="1294"/>
      <c r="C21" s="1294"/>
      <c r="D21" s="1373"/>
      <c r="E21" s="216" t="s">
        <v>415</v>
      </c>
      <c r="F21" s="216" t="s">
        <v>418</v>
      </c>
      <c r="G21" s="216" t="s">
        <v>415</v>
      </c>
      <c r="H21" s="216" t="s">
        <v>417</v>
      </c>
      <c r="I21" s="216" t="s">
        <v>415</v>
      </c>
      <c r="J21" s="216" t="s">
        <v>417</v>
      </c>
      <c r="K21" s="216" t="s">
        <v>415</v>
      </c>
      <c r="L21" s="216" t="s">
        <v>417</v>
      </c>
      <c r="M21" s="216" t="s">
        <v>415</v>
      </c>
      <c r="N21" s="216" t="s">
        <v>417</v>
      </c>
      <c r="O21" s="216" t="s">
        <v>415</v>
      </c>
      <c r="P21" s="216" t="s">
        <v>417</v>
      </c>
      <c r="Q21" s="216" t="s">
        <v>415</v>
      </c>
      <c r="R21" s="216" t="s">
        <v>417</v>
      </c>
    </row>
    <row r="22" spans="2:18">
      <c r="B22" s="1338" t="s">
        <v>97</v>
      </c>
      <c r="C22" s="244" t="s">
        <v>89</v>
      </c>
      <c r="D22" s="224"/>
      <c r="E22" s="224"/>
      <c r="F22" s="224"/>
      <c r="G22" s="224"/>
      <c r="H22" s="224"/>
      <c r="I22" s="224"/>
      <c r="J22" s="224"/>
      <c r="K22" s="224"/>
      <c r="L22" s="224"/>
      <c r="M22" s="224"/>
      <c r="N22" s="224"/>
      <c r="O22" s="224"/>
      <c r="P22" s="224"/>
      <c r="Q22" s="224"/>
      <c r="R22" s="224"/>
    </row>
    <row r="23" spans="2:18">
      <c r="B23" s="1361"/>
      <c r="C23" s="244" t="s">
        <v>89</v>
      </c>
      <c r="D23" s="224"/>
      <c r="E23" s="224"/>
      <c r="F23" s="224"/>
      <c r="G23" s="224"/>
      <c r="H23" s="224"/>
      <c r="I23" s="224"/>
      <c r="J23" s="224"/>
      <c r="K23" s="224"/>
      <c r="L23" s="224"/>
      <c r="M23" s="224"/>
      <c r="N23" s="224"/>
      <c r="O23" s="224"/>
      <c r="P23" s="224"/>
      <c r="Q23" s="224"/>
      <c r="R23" s="224"/>
    </row>
    <row r="24" spans="2:18">
      <c r="B24" s="1361"/>
      <c r="C24" s="244" t="s">
        <v>89</v>
      </c>
      <c r="D24" s="224"/>
      <c r="E24" s="224"/>
      <c r="F24" s="224"/>
      <c r="G24" s="224"/>
      <c r="H24" s="224"/>
      <c r="I24" s="224"/>
      <c r="J24" s="224"/>
      <c r="K24" s="224"/>
      <c r="L24" s="224"/>
      <c r="M24" s="224"/>
      <c r="N24" s="224"/>
      <c r="O24" s="224"/>
      <c r="P24" s="224"/>
      <c r="Q24" s="224"/>
      <c r="R24" s="224"/>
    </row>
    <row r="25" spans="2:18">
      <c r="B25" s="1361"/>
      <c r="C25" s="244" t="s">
        <v>89</v>
      </c>
      <c r="D25" s="224"/>
      <c r="E25" s="224"/>
      <c r="F25" s="224"/>
      <c r="G25" s="224"/>
      <c r="H25" s="224"/>
      <c r="I25" s="224"/>
      <c r="J25" s="224"/>
      <c r="K25" s="224"/>
      <c r="L25" s="224"/>
      <c r="M25" s="224"/>
      <c r="N25" s="224"/>
      <c r="O25" s="224"/>
      <c r="P25" s="224"/>
      <c r="Q25" s="224"/>
      <c r="R25" s="224"/>
    </row>
    <row r="26" spans="2:18">
      <c r="B26" s="1384" t="s">
        <v>6</v>
      </c>
      <c r="C26" s="1385"/>
      <c r="D26" s="224"/>
      <c r="E26" s="224"/>
      <c r="F26" s="224"/>
      <c r="G26" s="224"/>
      <c r="H26" s="224"/>
      <c r="I26" s="224"/>
      <c r="J26" s="224"/>
      <c r="K26" s="224"/>
      <c r="L26" s="224"/>
      <c r="M26" s="224"/>
      <c r="N26" s="224"/>
      <c r="O26" s="224"/>
      <c r="P26" s="224"/>
      <c r="Q26" s="224"/>
      <c r="R26" s="224"/>
    </row>
    <row r="27" spans="2:18">
      <c r="B27" s="1338" t="s">
        <v>97</v>
      </c>
      <c r="C27" s="244" t="s">
        <v>89</v>
      </c>
      <c r="D27" s="224"/>
      <c r="E27" s="224"/>
      <c r="F27" s="224"/>
      <c r="G27" s="224"/>
      <c r="H27" s="224"/>
      <c r="I27" s="224"/>
      <c r="J27" s="224"/>
      <c r="K27" s="224"/>
      <c r="L27" s="224"/>
      <c r="M27" s="224"/>
      <c r="N27" s="224"/>
      <c r="O27" s="224"/>
      <c r="P27" s="224"/>
      <c r="Q27" s="224"/>
      <c r="R27" s="224"/>
    </row>
    <row r="28" spans="2:18">
      <c r="B28" s="1361"/>
      <c r="C28" s="244" t="s">
        <v>89</v>
      </c>
      <c r="D28" s="224"/>
      <c r="E28" s="224"/>
      <c r="F28" s="224"/>
      <c r="G28" s="224"/>
      <c r="H28" s="224"/>
      <c r="I28" s="224"/>
      <c r="J28" s="224"/>
      <c r="K28" s="224"/>
      <c r="L28" s="224"/>
      <c r="M28" s="224"/>
      <c r="N28" s="224"/>
      <c r="O28" s="224"/>
      <c r="P28" s="224"/>
      <c r="Q28" s="224"/>
      <c r="R28" s="224"/>
    </row>
    <row r="29" spans="2:18">
      <c r="B29" s="1361"/>
      <c r="C29" s="244" t="s">
        <v>89</v>
      </c>
      <c r="D29" s="224"/>
      <c r="E29" s="224"/>
      <c r="F29" s="224"/>
      <c r="G29" s="224"/>
      <c r="H29" s="224"/>
      <c r="I29" s="224"/>
      <c r="J29" s="224"/>
      <c r="K29" s="224"/>
      <c r="L29" s="224"/>
      <c r="M29" s="224"/>
      <c r="N29" s="224"/>
      <c r="O29" s="224"/>
      <c r="P29" s="224"/>
      <c r="Q29" s="224"/>
      <c r="R29" s="224"/>
    </row>
    <row r="30" spans="2:18">
      <c r="B30" s="1361"/>
      <c r="C30" s="244" t="s">
        <v>89</v>
      </c>
      <c r="D30" s="224"/>
      <c r="E30" s="224"/>
      <c r="F30" s="224"/>
      <c r="G30" s="224"/>
      <c r="H30" s="224"/>
      <c r="I30" s="224"/>
      <c r="J30" s="224"/>
      <c r="K30" s="224"/>
      <c r="L30" s="224"/>
      <c r="M30" s="224"/>
      <c r="N30" s="224"/>
      <c r="O30" s="224"/>
      <c r="P30" s="224"/>
      <c r="Q30" s="224"/>
      <c r="R30" s="224"/>
    </row>
    <row r="31" spans="2:18">
      <c r="B31" s="1384" t="s">
        <v>6</v>
      </c>
      <c r="C31" s="1385"/>
      <c r="D31" s="224"/>
      <c r="E31" s="224"/>
      <c r="F31" s="224"/>
      <c r="G31" s="224"/>
      <c r="H31" s="224"/>
      <c r="I31" s="224"/>
      <c r="J31" s="224"/>
      <c r="K31" s="224"/>
      <c r="L31" s="224"/>
      <c r="M31" s="224"/>
      <c r="N31" s="224"/>
      <c r="O31" s="224"/>
      <c r="P31" s="224"/>
      <c r="Q31" s="224"/>
      <c r="R31" s="224"/>
    </row>
    <row r="32" spans="2:18">
      <c r="B32" s="1324" t="s">
        <v>7</v>
      </c>
      <c r="C32" s="1309"/>
      <c r="D32" s="26"/>
      <c r="E32" s="26"/>
      <c r="F32" s="26"/>
      <c r="G32" s="224"/>
      <c r="H32" s="224"/>
      <c r="I32" s="224"/>
      <c r="J32" s="224"/>
      <c r="K32" s="224"/>
      <c r="L32" s="224"/>
      <c r="M32" s="224"/>
      <c r="N32" s="224"/>
      <c r="O32" s="224"/>
      <c r="P32" s="224"/>
      <c r="Q32" s="224"/>
      <c r="R32" s="224"/>
    </row>
    <row r="33" spans="1:19" ht="15" customHeight="1">
      <c r="B33" s="19"/>
      <c r="C33" s="19"/>
      <c r="D33" s="19"/>
      <c r="E33" s="19"/>
      <c r="F33" s="19"/>
    </row>
    <row r="34" spans="1:19" ht="15" customHeight="1">
      <c r="B34" s="206" t="s">
        <v>199</v>
      </c>
      <c r="C34" s="19"/>
      <c r="D34" s="19"/>
      <c r="E34" s="19"/>
      <c r="F34" s="19"/>
    </row>
    <row r="35" spans="1:19">
      <c r="B35" s="14"/>
      <c r="C35" s="19"/>
      <c r="D35" s="19"/>
      <c r="E35" s="19"/>
      <c r="F35" s="19"/>
    </row>
    <row r="36" spans="1:19">
      <c r="B36" s="14"/>
      <c r="C36" s="19"/>
      <c r="D36" s="19"/>
      <c r="E36" s="19"/>
      <c r="F36" s="19"/>
    </row>
    <row r="37" spans="1:19">
      <c r="B37" s="14"/>
      <c r="C37" s="19"/>
      <c r="D37" s="19"/>
      <c r="E37" s="19"/>
      <c r="F37" s="19"/>
    </row>
    <row r="38" spans="1:19">
      <c r="B38" s="14"/>
      <c r="C38" s="19"/>
      <c r="D38" s="19"/>
      <c r="E38" s="19"/>
      <c r="F38" s="19"/>
    </row>
    <row r="39" spans="1:19">
      <c r="B39" s="14"/>
      <c r="C39" s="19"/>
      <c r="D39" s="19"/>
      <c r="E39" s="19"/>
      <c r="F39" s="19"/>
    </row>
    <row r="40" spans="1:19">
      <c r="A40" s="86"/>
      <c r="B40" s="86"/>
      <c r="C40" s="86"/>
      <c r="D40" s="86"/>
      <c r="E40" s="86"/>
      <c r="F40" s="86"/>
      <c r="G40" s="86"/>
      <c r="H40" s="86"/>
      <c r="I40" s="86"/>
      <c r="J40" s="86"/>
      <c r="K40" s="86"/>
      <c r="L40" s="86"/>
      <c r="M40" s="86"/>
      <c r="N40" s="86"/>
      <c r="O40" s="86"/>
      <c r="P40" s="86"/>
      <c r="Q40" s="86"/>
      <c r="R40" s="86"/>
    </row>
    <row r="41" spans="1:19">
      <c r="A41" s="86"/>
      <c r="B41" s="86"/>
      <c r="C41" s="86"/>
      <c r="D41" s="86"/>
      <c r="E41" s="86"/>
      <c r="F41" s="86"/>
      <c r="G41" s="86"/>
      <c r="H41" s="86"/>
      <c r="I41" s="86"/>
      <c r="J41" s="86"/>
      <c r="K41" s="86"/>
      <c r="L41" s="86"/>
      <c r="M41" s="86"/>
      <c r="N41" s="86"/>
      <c r="O41" s="86"/>
      <c r="P41" s="86"/>
      <c r="Q41" s="86"/>
      <c r="R41" s="86"/>
    </row>
    <row r="42" spans="1:19" ht="13.5">
      <c r="A42" s="1295" t="s">
        <v>293</v>
      </c>
      <c r="B42" s="1298"/>
      <c r="C42" s="1298"/>
      <c r="D42" s="1298"/>
      <c r="E42" s="1298"/>
      <c r="F42" s="1298"/>
      <c r="G42" s="1298"/>
      <c r="H42" s="1298"/>
      <c r="I42" s="1298"/>
      <c r="J42" s="1298"/>
      <c r="K42" s="1298"/>
      <c r="L42" s="1298"/>
      <c r="M42" s="1298"/>
      <c r="N42" s="1298"/>
      <c r="O42" s="1298"/>
      <c r="P42" s="1298"/>
      <c r="Q42" s="1298"/>
      <c r="R42" s="1298"/>
      <c r="S42" s="1298"/>
    </row>
    <row r="43" spans="1:19" ht="13.5">
      <c r="A43" s="219"/>
      <c r="B43" s="219"/>
      <c r="C43" s="219"/>
      <c r="D43" s="219"/>
      <c r="E43" s="219"/>
      <c r="F43" s="219"/>
      <c r="G43" s="219"/>
      <c r="H43" s="219"/>
      <c r="I43" s="219"/>
      <c r="J43" s="219"/>
      <c r="K43" s="219"/>
      <c r="L43" s="219"/>
      <c r="M43" s="219"/>
      <c r="N43" s="219"/>
      <c r="O43" s="219"/>
      <c r="P43" s="219"/>
      <c r="Q43" s="219"/>
      <c r="R43" s="219"/>
    </row>
    <row r="45" spans="1:19" ht="15" customHeight="1">
      <c r="B45" s="75" t="s">
        <v>410</v>
      </c>
    </row>
    <row r="46" spans="1:19" ht="12.75" customHeight="1">
      <c r="B46" s="1316" t="s">
        <v>206</v>
      </c>
      <c r="C46" s="1316" t="s">
        <v>207</v>
      </c>
      <c r="D46" s="1383" t="s">
        <v>850</v>
      </c>
      <c r="E46" s="1308" t="s">
        <v>278</v>
      </c>
      <c r="F46" s="1328"/>
      <c r="G46" s="1308" t="s">
        <v>279</v>
      </c>
      <c r="H46" s="1328"/>
      <c r="I46" s="1308" t="s">
        <v>280</v>
      </c>
      <c r="J46" s="1328"/>
      <c r="K46" s="1308" t="s">
        <v>281</v>
      </c>
      <c r="L46" s="1309"/>
      <c r="M46" s="1308" t="s">
        <v>282</v>
      </c>
      <c r="N46" s="1328"/>
      <c r="O46" s="1308" t="s">
        <v>283</v>
      </c>
      <c r="P46" s="1328"/>
      <c r="Q46" s="1308" t="s">
        <v>284</v>
      </c>
      <c r="R46" s="1309"/>
    </row>
    <row r="47" spans="1:19" ht="12.75" customHeight="1">
      <c r="B47" s="1294"/>
      <c r="C47" s="1294"/>
      <c r="D47" s="1373"/>
      <c r="E47" s="216" t="s">
        <v>415</v>
      </c>
      <c r="F47" s="216" t="s">
        <v>418</v>
      </c>
      <c r="G47" s="216" t="s">
        <v>415</v>
      </c>
      <c r="H47" s="216" t="s">
        <v>417</v>
      </c>
      <c r="I47" s="216" t="s">
        <v>415</v>
      </c>
      <c r="J47" s="216" t="s">
        <v>417</v>
      </c>
      <c r="K47" s="216" t="s">
        <v>415</v>
      </c>
      <c r="L47" s="216" t="s">
        <v>417</v>
      </c>
      <c r="M47" s="216" t="s">
        <v>415</v>
      </c>
      <c r="N47" s="216" t="s">
        <v>417</v>
      </c>
      <c r="O47" s="216" t="s">
        <v>415</v>
      </c>
      <c r="P47" s="216" t="s">
        <v>417</v>
      </c>
      <c r="Q47" s="216" t="s">
        <v>415</v>
      </c>
      <c r="R47" s="216" t="s">
        <v>417</v>
      </c>
    </row>
    <row r="48" spans="1:19">
      <c r="B48" s="1338" t="s">
        <v>97</v>
      </c>
      <c r="C48" s="244" t="s">
        <v>89</v>
      </c>
      <c r="D48" s="224"/>
      <c r="E48" s="224"/>
      <c r="F48" s="87"/>
      <c r="G48" s="224"/>
      <c r="H48" s="87"/>
      <c r="I48" s="224"/>
      <c r="J48" s="87"/>
      <c r="K48" s="224"/>
      <c r="L48" s="87"/>
      <c r="M48" s="224"/>
      <c r="N48" s="87"/>
      <c r="O48" s="224"/>
      <c r="P48" s="87"/>
      <c r="Q48" s="224"/>
      <c r="R48" s="87"/>
    </row>
    <row r="49" spans="2:18">
      <c r="B49" s="1361"/>
      <c r="C49" s="244" t="s">
        <v>89</v>
      </c>
      <c r="D49" s="224"/>
      <c r="E49" s="224"/>
      <c r="F49" s="87"/>
      <c r="G49" s="224"/>
      <c r="H49" s="87"/>
      <c r="I49" s="224"/>
      <c r="J49" s="87"/>
      <c r="K49" s="224"/>
      <c r="L49" s="87"/>
      <c r="M49" s="224"/>
      <c r="N49" s="87"/>
      <c r="O49" s="224"/>
      <c r="P49" s="87"/>
      <c r="Q49" s="224"/>
      <c r="R49" s="87"/>
    </row>
    <row r="50" spans="2:18">
      <c r="B50" s="1361"/>
      <c r="C50" s="244" t="s">
        <v>89</v>
      </c>
      <c r="D50" s="224"/>
      <c r="E50" s="224"/>
      <c r="F50" s="87"/>
      <c r="G50" s="224"/>
      <c r="H50" s="87"/>
      <c r="I50" s="224"/>
      <c r="J50" s="87"/>
      <c r="K50" s="224"/>
      <c r="L50" s="87"/>
      <c r="M50" s="224"/>
      <c r="N50" s="87"/>
      <c r="O50" s="224"/>
      <c r="P50" s="87"/>
      <c r="Q50" s="224"/>
      <c r="R50" s="87"/>
    </row>
    <row r="51" spans="2:18">
      <c r="B51" s="1361"/>
      <c r="C51" s="244" t="s">
        <v>89</v>
      </c>
      <c r="D51" s="224"/>
      <c r="E51" s="224"/>
      <c r="F51" s="87"/>
      <c r="G51" s="224"/>
      <c r="H51" s="87"/>
      <c r="I51" s="224"/>
      <c r="J51" s="87"/>
      <c r="K51" s="224"/>
      <c r="L51" s="87"/>
      <c r="M51" s="224"/>
      <c r="N51" s="87"/>
      <c r="O51" s="224"/>
      <c r="P51" s="87"/>
      <c r="Q51" s="224"/>
      <c r="R51" s="87"/>
    </row>
    <row r="52" spans="2:18">
      <c r="B52" s="1384" t="s">
        <v>6</v>
      </c>
      <c r="C52" s="1385"/>
      <c r="D52" s="224"/>
      <c r="E52" s="224"/>
      <c r="F52" s="87"/>
      <c r="G52" s="224"/>
      <c r="H52" s="87"/>
      <c r="I52" s="224"/>
      <c r="J52" s="87"/>
      <c r="K52" s="224"/>
      <c r="L52" s="87"/>
      <c r="M52" s="224"/>
      <c r="N52" s="87"/>
      <c r="O52" s="224"/>
      <c r="P52" s="87"/>
      <c r="Q52" s="224"/>
      <c r="R52" s="87"/>
    </row>
    <row r="53" spans="2:18">
      <c r="B53" s="1338" t="s">
        <v>97</v>
      </c>
      <c r="C53" s="244" t="s">
        <v>89</v>
      </c>
      <c r="D53" s="224"/>
      <c r="E53" s="224"/>
      <c r="F53" s="87"/>
      <c r="G53" s="224"/>
      <c r="H53" s="87"/>
      <c r="I53" s="224"/>
      <c r="J53" s="87"/>
      <c r="K53" s="224"/>
      <c r="L53" s="87"/>
      <c r="M53" s="224"/>
      <c r="N53" s="87"/>
      <c r="O53" s="224"/>
      <c r="P53" s="87"/>
      <c r="Q53" s="224"/>
      <c r="R53" s="87"/>
    </row>
    <row r="54" spans="2:18">
      <c r="B54" s="1361"/>
      <c r="C54" s="244" t="s">
        <v>89</v>
      </c>
      <c r="D54" s="224"/>
      <c r="E54" s="224"/>
      <c r="F54" s="87"/>
      <c r="G54" s="224"/>
      <c r="H54" s="87"/>
      <c r="I54" s="224"/>
      <c r="J54" s="87"/>
      <c r="K54" s="224"/>
      <c r="L54" s="87"/>
      <c r="M54" s="224"/>
      <c r="N54" s="87"/>
      <c r="O54" s="224"/>
      <c r="P54" s="87"/>
      <c r="Q54" s="224"/>
      <c r="R54" s="87"/>
    </row>
    <row r="55" spans="2:18">
      <c r="B55" s="1361"/>
      <c r="C55" s="244" t="s">
        <v>89</v>
      </c>
      <c r="D55" s="224"/>
      <c r="E55" s="224"/>
      <c r="F55" s="87"/>
      <c r="G55" s="224"/>
      <c r="H55" s="87"/>
      <c r="I55" s="224"/>
      <c r="J55" s="87"/>
      <c r="K55" s="224"/>
      <c r="L55" s="87"/>
      <c r="M55" s="224"/>
      <c r="N55" s="87"/>
      <c r="O55" s="224"/>
      <c r="P55" s="87"/>
      <c r="Q55" s="224"/>
      <c r="R55" s="87"/>
    </row>
    <row r="56" spans="2:18">
      <c r="B56" s="1361"/>
      <c r="C56" s="244" t="s">
        <v>89</v>
      </c>
      <c r="D56" s="224"/>
      <c r="E56" s="224"/>
      <c r="F56" s="87"/>
      <c r="G56" s="224"/>
      <c r="H56" s="87"/>
      <c r="I56" s="224"/>
      <c r="J56" s="87"/>
      <c r="K56" s="224"/>
      <c r="L56" s="87"/>
      <c r="M56" s="224"/>
      <c r="N56" s="87"/>
      <c r="O56" s="224"/>
      <c r="P56" s="87"/>
      <c r="Q56" s="224"/>
      <c r="R56" s="87"/>
    </row>
    <row r="57" spans="2:18">
      <c r="B57" s="1384" t="s">
        <v>6</v>
      </c>
      <c r="C57" s="1385"/>
      <c r="D57" s="224"/>
      <c r="E57" s="224"/>
      <c r="F57" s="87"/>
      <c r="G57" s="224"/>
      <c r="H57" s="87"/>
      <c r="I57" s="224"/>
      <c r="J57" s="87"/>
      <c r="K57" s="224"/>
      <c r="L57" s="87"/>
      <c r="M57" s="224"/>
      <c r="N57" s="87"/>
      <c r="O57" s="224"/>
      <c r="P57" s="87"/>
      <c r="Q57" s="224"/>
      <c r="R57" s="87"/>
    </row>
    <row r="58" spans="2:18">
      <c r="B58" s="1324" t="s">
        <v>7</v>
      </c>
      <c r="C58" s="1309"/>
      <c r="D58" s="26"/>
      <c r="E58" s="26"/>
      <c r="F58" s="88"/>
      <c r="G58" s="224"/>
      <c r="H58" s="87"/>
      <c r="I58" s="224"/>
      <c r="J58" s="87"/>
      <c r="K58" s="224"/>
      <c r="L58" s="87"/>
      <c r="M58" s="224"/>
      <c r="N58" s="87"/>
      <c r="O58" s="224"/>
      <c r="P58" s="87"/>
      <c r="Q58" s="224"/>
      <c r="R58" s="87"/>
    </row>
    <row r="59" spans="2:18" ht="15" customHeight="1"/>
    <row r="60" spans="2:18" ht="15" customHeight="1">
      <c r="B60" s="75" t="s">
        <v>411</v>
      </c>
    </row>
    <row r="61" spans="2:18" ht="12.75" customHeight="1">
      <c r="B61" s="1316" t="s">
        <v>206</v>
      </c>
      <c r="C61" s="1316" t="s">
        <v>207</v>
      </c>
      <c r="D61" s="1383" t="s">
        <v>850</v>
      </c>
      <c r="E61" s="1308" t="s">
        <v>278</v>
      </c>
      <c r="F61" s="1328"/>
      <c r="G61" s="1308" t="s">
        <v>279</v>
      </c>
      <c r="H61" s="1328"/>
      <c r="I61" s="1308" t="s">
        <v>280</v>
      </c>
      <c r="J61" s="1328"/>
      <c r="K61" s="1308" t="s">
        <v>281</v>
      </c>
      <c r="L61" s="1309"/>
      <c r="M61" s="1308" t="s">
        <v>282</v>
      </c>
      <c r="N61" s="1328"/>
      <c r="O61" s="1308" t="s">
        <v>283</v>
      </c>
      <c r="P61" s="1328"/>
      <c r="Q61" s="1308" t="s">
        <v>284</v>
      </c>
      <c r="R61" s="1309"/>
    </row>
    <row r="62" spans="2:18" ht="12.75" customHeight="1">
      <c r="B62" s="1294"/>
      <c r="C62" s="1294"/>
      <c r="D62" s="1373"/>
      <c r="E62" s="216" t="s">
        <v>415</v>
      </c>
      <c r="F62" s="216" t="s">
        <v>418</v>
      </c>
      <c r="G62" s="216" t="s">
        <v>415</v>
      </c>
      <c r="H62" s="216" t="s">
        <v>417</v>
      </c>
      <c r="I62" s="216" t="s">
        <v>415</v>
      </c>
      <c r="J62" s="216" t="s">
        <v>417</v>
      </c>
      <c r="K62" s="216" t="s">
        <v>415</v>
      </c>
      <c r="L62" s="216" t="s">
        <v>417</v>
      </c>
      <c r="M62" s="216" t="s">
        <v>415</v>
      </c>
      <c r="N62" s="216" t="s">
        <v>417</v>
      </c>
      <c r="O62" s="216" t="s">
        <v>415</v>
      </c>
      <c r="P62" s="216" t="s">
        <v>417</v>
      </c>
      <c r="Q62" s="216" t="s">
        <v>415</v>
      </c>
      <c r="R62" s="216" t="s">
        <v>417</v>
      </c>
    </row>
    <row r="63" spans="2:18">
      <c r="B63" s="1338" t="s">
        <v>97</v>
      </c>
      <c r="C63" s="244" t="s">
        <v>89</v>
      </c>
      <c r="D63" s="224"/>
      <c r="E63" s="224"/>
      <c r="F63" s="87"/>
      <c r="G63" s="224"/>
      <c r="H63" s="87"/>
      <c r="I63" s="224"/>
      <c r="J63" s="87"/>
      <c r="K63" s="224"/>
      <c r="L63" s="87"/>
      <c r="M63" s="224"/>
      <c r="N63" s="87"/>
      <c r="O63" s="224"/>
      <c r="P63" s="87"/>
      <c r="Q63" s="224"/>
      <c r="R63" s="87"/>
    </row>
    <row r="64" spans="2:18">
      <c r="B64" s="1361"/>
      <c r="C64" s="244" t="s">
        <v>89</v>
      </c>
      <c r="D64" s="224"/>
      <c r="E64" s="224"/>
      <c r="F64" s="87"/>
      <c r="G64" s="224"/>
      <c r="H64" s="87"/>
      <c r="I64" s="224"/>
      <c r="J64" s="87"/>
      <c r="K64" s="224"/>
      <c r="L64" s="87"/>
      <c r="M64" s="224"/>
      <c r="N64" s="87"/>
      <c r="O64" s="224"/>
      <c r="P64" s="87"/>
      <c r="Q64" s="224"/>
      <c r="R64" s="87"/>
    </row>
    <row r="65" spans="2:18">
      <c r="B65" s="1361"/>
      <c r="C65" s="244" t="s">
        <v>89</v>
      </c>
      <c r="D65" s="224"/>
      <c r="E65" s="224"/>
      <c r="F65" s="87"/>
      <c r="G65" s="224"/>
      <c r="H65" s="87"/>
      <c r="I65" s="224"/>
      <c r="J65" s="87"/>
      <c r="K65" s="224"/>
      <c r="L65" s="87"/>
      <c r="M65" s="224"/>
      <c r="N65" s="87"/>
      <c r="O65" s="224"/>
      <c r="P65" s="87"/>
      <c r="Q65" s="224"/>
      <c r="R65" s="87"/>
    </row>
    <row r="66" spans="2:18">
      <c r="B66" s="1361"/>
      <c r="C66" s="244" t="s">
        <v>89</v>
      </c>
      <c r="D66" s="224"/>
      <c r="E66" s="224"/>
      <c r="F66" s="87"/>
      <c r="G66" s="224"/>
      <c r="H66" s="87"/>
      <c r="I66" s="224"/>
      <c r="J66" s="87"/>
      <c r="K66" s="224"/>
      <c r="L66" s="87"/>
      <c r="M66" s="224"/>
      <c r="N66" s="87"/>
      <c r="O66" s="224"/>
      <c r="P66" s="87"/>
      <c r="Q66" s="224"/>
      <c r="R66" s="87"/>
    </row>
    <row r="67" spans="2:18">
      <c r="B67" s="1384" t="s">
        <v>6</v>
      </c>
      <c r="C67" s="1385"/>
      <c r="D67" s="224"/>
      <c r="E67" s="224"/>
      <c r="F67" s="87"/>
      <c r="G67" s="224"/>
      <c r="H67" s="87"/>
      <c r="I67" s="224"/>
      <c r="J67" s="87"/>
      <c r="K67" s="224"/>
      <c r="L67" s="87"/>
      <c r="M67" s="224"/>
      <c r="N67" s="87"/>
      <c r="O67" s="224"/>
      <c r="P67" s="87"/>
      <c r="Q67" s="224"/>
      <c r="R67" s="87"/>
    </row>
    <row r="68" spans="2:18">
      <c r="B68" s="1338" t="s">
        <v>97</v>
      </c>
      <c r="C68" s="244" t="s">
        <v>89</v>
      </c>
      <c r="D68" s="224"/>
      <c r="E68" s="224"/>
      <c r="F68" s="87"/>
      <c r="G68" s="224"/>
      <c r="H68" s="87"/>
      <c r="I68" s="224"/>
      <c r="J68" s="87"/>
      <c r="K68" s="224"/>
      <c r="L68" s="87"/>
      <c r="M68" s="224"/>
      <c r="N68" s="87"/>
      <c r="O68" s="224"/>
      <c r="P68" s="87"/>
      <c r="Q68" s="224"/>
      <c r="R68" s="87"/>
    </row>
    <row r="69" spans="2:18">
      <c r="B69" s="1361"/>
      <c r="C69" s="244" t="s">
        <v>89</v>
      </c>
      <c r="D69" s="224"/>
      <c r="E69" s="224"/>
      <c r="F69" s="87"/>
      <c r="G69" s="224"/>
      <c r="H69" s="87"/>
      <c r="I69" s="224"/>
      <c r="J69" s="87"/>
      <c r="K69" s="224"/>
      <c r="L69" s="87"/>
      <c r="M69" s="224"/>
      <c r="N69" s="87"/>
      <c r="O69" s="224"/>
      <c r="P69" s="87"/>
      <c r="Q69" s="224"/>
      <c r="R69" s="87"/>
    </row>
    <row r="70" spans="2:18">
      <c r="B70" s="1361"/>
      <c r="C70" s="244" t="s">
        <v>89</v>
      </c>
      <c r="D70" s="224"/>
      <c r="E70" s="224"/>
      <c r="F70" s="87"/>
      <c r="G70" s="224"/>
      <c r="H70" s="87"/>
      <c r="I70" s="224"/>
      <c r="J70" s="87"/>
      <c r="K70" s="224"/>
      <c r="L70" s="87"/>
      <c r="M70" s="224"/>
      <c r="N70" s="87"/>
      <c r="O70" s="224"/>
      <c r="P70" s="87"/>
      <c r="Q70" s="224"/>
      <c r="R70" s="87"/>
    </row>
    <row r="71" spans="2:18">
      <c r="B71" s="1361"/>
      <c r="C71" s="244" t="s">
        <v>89</v>
      </c>
      <c r="D71" s="224"/>
      <c r="E71" s="224"/>
      <c r="F71" s="87"/>
      <c r="G71" s="224"/>
      <c r="H71" s="87"/>
      <c r="I71" s="224"/>
      <c r="J71" s="87"/>
      <c r="K71" s="224"/>
      <c r="L71" s="87"/>
      <c r="M71" s="224"/>
      <c r="N71" s="87"/>
      <c r="O71" s="224"/>
      <c r="P71" s="87"/>
      <c r="Q71" s="224"/>
      <c r="R71" s="87"/>
    </row>
    <row r="72" spans="2:18">
      <c r="B72" s="1384" t="s">
        <v>6</v>
      </c>
      <c r="C72" s="1385"/>
      <c r="D72" s="224"/>
      <c r="E72" s="224"/>
      <c r="F72" s="87"/>
      <c r="G72" s="224"/>
      <c r="H72" s="87"/>
      <c r="I72" s="224"/>
      <c r="J72" s="87"/>
      <c r="K72" s="224"/>
      <c r="L72" s="87"/>
      <c r="M72" s="224"/>
      <c r="N72" s="87"/>
      <c r="O72" s="224"/>
      <c r="P72" s="87"/>
      <c r="Q72" s="224"/>
      <c r="R72" s="87"/>
    </row>
    <row r="73" spans="2:18">
      <c r="B73" s="1324" t="s">
        <v>7</v>
      </c>
      <c r="C73" s="1309"/>
      <c r="D73" s="26"/>
      <c r="E73" s="26"/>
      <c r="F73" s="88"/>
      <c r="G73" s="224"/>
      <c r="H73" s="87"/>
      <c r="I73" s="224"/>
      <c r="J73" s="87"/>
      <c r="K73" s="224"/>
      <c r="L73" s="87"/>
      <c r="M73" s="224"/>
      <c r="N73" s="87"/>
      <c r="O73" s="224"/>
      <c r="P73" s="87"/>
      <c r="Q73" s="224"/>
      <c r="R73" s="87"/>
    </row>
    <row r="74" spans="2:18" ht="15" customHeight="1"/>
    <row r="75" spans="2:18" ht="15" customHeight="1">
      <c r="B75" s="33" t="s">
        <v>367</v>
      </c>
    </row>
    <row r="76" spans="2:18" ht="15" customHeight="1">
      <c r="B76" s="33" t="s">
        <v>368</v>
      </c>
    </row>
    <row r="77" spans="2:18" ht="15" customHeight="1">
      <c r="B77" s="33" t="s">
        <v>254</v>
      </c>
    </row>
    <row r="78" spans="2:18" ht="15" customHeight="1">
      <c r="B78" s="31" t="s">
        <v>255</v>
      </c>
    </row>
    <row r="79" spans="2:18" ht="15" customHeight="1">
      <c r="B79" s="31" t="s">
        <v>246</v>
      </c>
    </row>
    <row r="80" spans="2:18" ht="30" customHeight="1">
      <c r="B80" s="1299" t="s">
        <v>453</v>
      </c>
      <c r="C80" s="1299"/>
      <c r="D80" s="1299"/>
      <c r="E80" s="1299"/>
      <c r="F80" s="1299"/>
      <c r="G80" s="1299"/>
      <c r="H80" s="1299"/>
      <c r="I80" s="1299"/>
      <c r="J80" s="1299"/>
      <c r="K80" s="1299"/>
      <c r="L80" s="1299"/>
      <c r="M80" s="1299"/>
      <c r="N80" s="1299"/>
      <c r="O80" s="1299"/>
      <c r="P80" s="1299"/>
      <c r="Q80" s="1299"/>
      <c r="R80" s="1299"/>
    </row>
    <row r="81" spans="1:19">
      <c r="B81" s="9" t="s">
        <v>285</v>
      </c>
    </row>
    <row r="84" spans="1:19" ht="13.5">
      <c r="A84" s="1295" t="s">
        <v>296</v>
      </c>
      <c r="B84" s="1298"/>
      <c r="C84" s="1298"/>
      <c r="D84" s="1298"/>
      <c r="E84" s="1298"/>
      <c r="F84" s="1298"/>
      <c r="G84" s="1298"/>
      <c r="H84" s="1298"/>
      <c r="I84" s="1298"/>
      <c r="J84" s="1298"/>
      <c r="K84" s="1298"/>
      <c r="L84" s="1298"/>
      <c r="M84" s="1298"/>
      <c r="N84" s="1298"/>
      <c r="O84" s="1298"/>
      <c r="P84" s="1298"/>
      <c r="Q84" s="1298"/>
      <c r="R84" s="1298"/>
      <c r="S84" s="1298"/>
    </row>
  </sheetData>
  <mergeCells count="63">
    <mergeCell ref="B22:B25"/>
    <mergeCell ref="B26:C26"/>
    <mergeCell ref="B27:B30"/>
    <mergeCell ref="B31:C31"/>
    <mergeCell ref="E61:F61"/>
    <mergeCell ref="E46:F46"/>
    <mergeCell ref="B32:C32"/>
    <mergeCell ref="B73:C73"/>
    <mergeCell ref="K61:L61"/>
    <mergeCell ref="B63:B66"/>
    <mergeCell ref="B67:C67"/>
    <mergeCell ref="B68:B71"/>
    <mergeCell ref="B72:C72"/>
    <mergeCell ref="G61:H61"/>
    <mergeCell ref="Q46:R46"/>
    <mergeCell ref="B58:C58"/>
    <mergeCell ref="B61:B62"/>
    <mergeCell ref="C61:C62"/>
    <mergeCell ref="B53:B56"/>
    <mergeCell ref="B57:C57"/>
    <mergeCell ref="M61:N61"/>
    <mergeCell ref="O61:P61"/>
    <mergeCell ref="Q61:R61"/>
    <mergeCell ref="D61:D62"/>
    <mergeCell ref="I61:J61"/>
    <mergeCell ref="G46:H46"/>
    <mergeCell ref="B46:B47"/>
    <mergeCell ref="C46:C47"/>
    <mergeCell ref="B48:B51"/>
    <mergeCell ref="D46:D47"/>
    <mergeCell ref="I46:J46"/>
    <mergeCell ref="K46:L46"/>
    <mergeCell ref="M46:N46"/>
    <mergeCell ref="O46:P46"/>
    <mergeCell ref="B52:C52"/>
    <mergeCell ref="M20:N20"/>
    <mergeCell ref="O20:P20"/>
    <mergeCell ref="Q20:R20"/>
    <mergeCell ref="E20:F20"/>
    <mergeCell ref="G20:H20"/>
    <mergeCell ref="I20:J20"/>
    <mergeCell ref="K20:L20"/>
    <mergeCell ref="B12:B15"/>
    <mergeCell ref="B16:C16"/>
    <mergeCell ref="B20:B21"/>
    <mergeCell ref="C20:C21"/>
    <mergeCell ref="D20:D21"/>
    <mergeCell ref="B80:R80"/>
    <mergeCell ref="A84:S84"/>
    <mergeCell ref="O5:P5"/>
    <mergeCell ref="Q5:R5"/>
    <mergeCell ref="K5:L5"/>
    <mergeCell ref="M5:N5"/>
    <mergeCell ref="G5:H5"/>
    <mergeCell ref="I5:J5"/>
    <mergeCell ref="B5:B6"/>
    <mergeCell ref="A42:S42"/>
    <mergeCell ref="C5:C6"/>
    <mergeCell ref="D5:D6"/>
    <mergeCell ref="E5:F5"/>
    <mergeCell ref="B17:C17"/>
    <mergeCell ref="B7:B10"/>
    <mergeCell ref="B11:C11"/>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2"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sheetPr>
  <dimension ref="A1:P44"/>
  <sheetViews>
    <sheetView view="pageBreakPreview" zoomScale="75" zoomScaleNormal="100" zoomScaleSheetLayoutView="75" workbookViewId="0">
      <selection activeCell="I25" sqref="I25"/>
    </sheetView>
  </sheetViews>
  <sheetFormatPr defaultColWidth="9.140625" defaultRowHeight="12.75"/>
  <cols>
    <col min="1" max="1" width="2.85546875" style="9" customWidth="1"/>
    <col min="2" max="4" width="9.140625" style="9"/>
    <col min="5" max="5" width="19.5703125" style="9" customWidth="1"/>
    <col min="6" max="14" width="9.140625" style="9" customWidth="1"/>
    <col min="15" max="15" width="5.7109375" style="9" customWidth="1"/>
    <col min="16" max="16384" width="9.140625" style="9"/>
  </cols>
  <sheetData>
    <row r="1" spans="1:14" ht="22.5" customHeight="1">
      <c r="B1" s="205" t="s">
        <v>490</v>
      </c>
    </row>
    <row r="2" spans="1:14" ht="15" customHeight="1">
      <c r="A2" s="23"/>
      <c r="B2" s="246" t="s">
        <v>188</v>
      </c>
    </row>
    <row r="3" spans="1:14" ht="15" customHeight="1"/>
    <row r="4" spans="1:14" ht="21" customHeight="1">
      <c r="B4" s="181"/>
      <c r="C4" s="238"/>
      <c r="D4" s="238"/>
      <c r="E4" s="1392" t="s">
        <v>91</v>
      </c>
      <c r="F4" s="1324" t="s">
        <v>88</v>
      </c>
      <c r="G4" s="1328"/>
      <c r="H4" s="1309"/>
      <c r="I4" s="1324" t="s">
        <v>88</v>
      </c>
      <c r="J4" s="1328"/>
      <c r="K4" s="1309"/>
      <c r="L4" s="1324" t="s">
        <v>88</v>
      </c>
      <c r="M4" s="1387"/>
      <c r="N4" s="1309"/>
    </row>
    <row r="5" spans="1:14" ht="19.5" customHeight="1">
      <c r="B5" s="182"/>
      <c r="E5" s="1393"/>
      <c r="F5" s="223" t="s">
        <v>89</v>
      </c>
      <c r="G5" s="223" t="s">
        <v>89</v>
      </c>
      <c r="H5" s="223" t="s">
        <v>89</v>
      </c>
      <c r="I5" s="223" t="s">
        <v>89</v>
      </c>
      <c r="J5" s="223" t="s">
        <v>89</v>
      </c>
      <c r="K5" s="223" t="s">
        <v>89</v>
      </c>
      <c r="L5" s="223" t="s">
        <v>89</v>
      </c>
      <c r="M5" s="223" t="s">
        <v>89</v>
      </c>
      <c r="N5" s="223" t="s">
        <v>89</v>
      </c>
    </row>
    <row r="6" spans="1:14" ht="19.5" customHeight="1">
      <c r="B6" s="1306" t="s">
        <v>189</v>
      </c>
      <c r="C6" s="1388"/>
      <c r="D6" s="1389"/>
      <c r="E6" s="183" t="s">
        <v>272</v>
      </c>
      <c r="F6" s="38"/>
      <c r="G6" s="224"/>
      <c r="H6" s="224"/>
      <c r="I6" s="38"/>
      <c r="J6" s="224"/>
      <c r="K6" s="224"/>
      <c r="L6" s="38"/>
      <c r="M6" s="224"/>
      <c r="N6" s="224"/>
    </row>
    <row r="7" spans="1:14" ht="19.5" customHeight="1">
      <c r="B7" s="1307"/>
      <c r="C7" s="1320"/>
      <c r="D7" s="1390"/>
      <c r="E7" s="184" t="s">
        <v>273</v>
      </c>
      <c r="F7" s="161"/>
      <c r="G7" s="40"/>
      <c r="H7" s="40"/>
      <c r="I7" s="161"/>
      <c r="J7" s="40"/>
      <c r="K7" s="40"/>
      <c r="L7" s="161"/>
      <c r="M7" s="40"/>
      <c r="N7" s="40"/>
    </row>
    <row r="8" spans="1:14" ht="19.5" customHeight="1">
      <c r="B8" s="1307"/>
      <c r="C8" s="1320"/>
      <c r="D8" s="1390"/>
      <c r="E8" s="184" t="s">
        <v>274</v>
      </c>
      <c r="F8" s="161"/>
      <c r="G8" s="40"/>
      <c r="H8" s="40"/>
      <c r="I8" s="161"/>
      <c r="J8" s="40"/>
      <c r="K8" s="40"/>
      <c r="L8" s="161"/>
      <c r="M8" s="40"/>
      <c r="N8" s="40"/>
    </row>
    <row r="9" spans="1:14" ht="19.5" customHeight="1">
      <c r="A9" s="25"/>
      <c r="B9" s="1348"/>
      <c r="C9" s="1391"/>
      <c r="D9" s="1323"/>
      <c r="E9" s="184" t="s">
        <v>275</v>
      </c>
      <c r="F9" s="161"/>
      <c r="G9" s="40"/>
      <c r="H9" s="40"/>
      <c r="I9" s="161"/>
      <c r="J9" s="40"/>
      <c r="K9" s="40"/>
      <c r="L9" s="161"/>
      <c r="M9" s="40"/>
      <c r="N9" s="40"/>
    </row>
    <row r="10" spans="1:14" ht="19.5" customHeight="1">
      <c r="B10" s="1306" t="s">
        <v>393</v>
      </c>
      <c r="C10" s="1388"/>
      <c r="D10" s="1389"/>
      <c r="E10" s="183" t="s">
        <v>272</v>
      </c>
      <c r="F10" s="40"/>
      <c r="G10" s="40"/>
      <c r="H10" s="40"/>
      <c r="I10" s="40"/>
      <c r="J10" s="40"/>
      <c r="K10" s="40"/>
      <c r="L10" s="40"/>
      <c r="M10" s="40"/>
      <c r="N10" s="40"/>
    </row>
    <row r="11" spans="1:14" ht="19.5" customHeight="1">
      <c r="B11" s="1307"/>
      <c r="C11" s="1320"/>
      <c r="D11" s="1390"/>
      <c r="E11" s="184" t="s">
        <v>273</v>
      </c>
      <c r="F11" s="224"/>
      <c r="G11" s="224"/>
      <c r="H11" s="224"/>
      <c r="I11" s="224"/>
      <c r="J11" s="224"/>
      <c r="K11" s="224"/>
      <c r="L11" s="224"/>
      <c r="M11" s="224"/>
      <c r="N11" s="224"/>
    </row>
    <row r="12" spans="1:14" ht="19.5" customHeight="1">
      <c r="B12" s="1307"/>
      <c r="C12" s="1320"/>
      <c r="D12" s="1390"/>
      <c r="E12" s="184" t="s">
        <v>274</v>
      </c>
      <c r="F12" s="224"/>
      <c r="G12" s="224"/>
      <c r="H12" s="224"/>
      <c r="I12" s="224"/>
      <c r="J12" s="224"/>
      <c r="K12" s="224"/>
      <c r="L12" s="224"/>
      <c r="M12" s="224"/>
      <c r="N12" s="224"/>
    </row>
    <row r="13" spans="1:14" ht="19.5" customHeight="1">
      <c r="B13" s="1324" t="s">
        <v>394</v>
      </c>
      <c r="C13" s="1328"/>
      <c r="D13" s="1309"/>
      <c r="E13" s="218"/>
      <c r="F13" s="224"/>
      <c r="G13" s="224"/>
      <c r="H13" s="224"/>
      <c r="I13" s="224"/>
      <c r="J13" s="224"/>
      <c r="K13" s="224"/>
      <c r="L13" s="224"/>
      <c r="M13" s="224"/>
      <c r="N13" s="224"/>
    </row>
    <row r="14" spans="1:14" ht="15" customHeight="1"/>
    <row r="15" spans="1:14" ht="30" customHeight="1">
      <c r="B15" s="1386" t="s">
        <v>456</v>
      </c>
      <c r="C15" s="1386"/>
      <c r="D15" s="1386"/>
      <c r="E15" s="1386"/>
      <c r="F15" s="1386"/>
      <c r="G15" s="1386"/>
      <c r="H15" s="1386"/>
      <c r="I15" s="1386"/>
      <c r="J15" s="1386"/>
      <c r="K15" s="1386"/>
      <c r="L15" s="1386"/>
      <c r="M15" s="1386"/>
      <c r="N15" s="1386"/>
    </row>
    <row r="16" spans="1:14" s="17" customFormat="1" ht="15" customHeight="1">
      <c r="B16" s="32" t="s">
        <v>187</v>
      </c>
    </row>
    <row r="17" spans="2:14" s="17" customFormat="1" ht="15" customHeight="1">
      <c r="B17" s="32" t="s">
        <v>179</v>
      </c>
    </row>
    <row r="18" spans="2:14" s="17" customFormat="1" ht="30" customHeight="1">
      <c r="B18" s="1299" t="s">
        <v>457</v>
      </c>
      <c r="C18" s="1299"/>
      <c r="D18" s="1299"/>
      <c r="E18" s="1299"/>
      <c r="F18" s="1299"/>
      <c r="G18" s="1299"/>
      <c r="H18" s="1299"/>
      <c r="I18" s="1299"/>
      <c r="J18" s="1299"/>
      <c r="K18" s="1299"/>
      <c r="L18" s="1299"/>
      <c r="M18" s="1299"/>
      <c r="N18" s="1299"/>
    </row>
    <row r="35" spans="2:16" ht="13.5">
      <c r="B35" s="1295" t="s">
        <v>296</v>
      </c>
      <c r="C35" s="1295"/>
      <c r="D35" s="1295"/>
      <c r="E35" s="1295"/>
      <c r="F35" s="1295"/>
      <c r="G35" s="1295"/>
      <c r="H35" s="1295"/>
      <c r="I35" s="1295"/>
      <c r="J35" s="1295"/>
      <c r="K35" s="1295"/>
      <c r="L35" s="1295"/>
      <c r="M35" s="1295"/>
      <c r="N35" s="1295"/>
      <c r="O35" s="1295"/>
      <c r="P35" s="1295"/>
    </row>
    <row r="43" spans="2:16" ht="14.25">
      <c r="B43" s="22"/>
    </row>
    <row r="44" spans="2:16" ht="14.25">
      <c r="B44" s="22"/>
    </row>
  </sheetData>
  <mergeCells count="10">
    <mergeCell ref="B15:N15"/>
    <mergeCell ref="B18:N18"/>
    <mergeCell ref="B35:P35"/>
    <mergeCell ref="L4:N4"/>
    <mergeCell ref="B6:D9"/>
    <mergeCell ref="B10:D12"/>
    <mergeCell ref="B13:D13"/>
    <mergeCell ref="F4:H4"/>
    <mergeCell ref="E4:E5"/>
    <mergeCell ref="I4:K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FF"/>
  </sheetPr>
  <dimension ref="A1:J38"/>
  <sheetViews>
    <sheetView view="pageBreakPreview" zoomScale="75" zoomScaleNormal="100" zoomScaleSheetLayoutView="75" workbookViewId="0">
      <selection activeCell="B1" sqref="B1"/>
    </sheetView>
  </sheetViews>
  <sheetFormatPr defaultColWidth="9.140625" defaultRowHeight="15" customHeight="1"/>
  <cols>
    <col min="1" max="1" width="2.85546875" style="17" customWidth="1"/>
    <col min="2" max="4" width="19.28515625" style="34" customWidth="1"/>
    <col min="5" max="5" width="24.85546875" style="34" customWidth="1"/>
    <col min="6" max="7" width="28.7109375" style="34" customWidth="1"/>
    <col min="8" max="8" width="12.28515625" style="34" customWidth="1"/>
    <col min="9" max="16384" width="9.140625" style="34"/>
  </cols>
  <sheetData>
    <row r="1" spans="1:10" ht="22.5" customHeight="1">
      <c r="B1" s="205" t="s">
        <v>523</v>
      </c>
    </row>
    <row r="2" spans="1:10" ht="15" customHeight="1">
      <c r="A2" s="77"/>
      <c r="B2" s="246" t="s">
        <v>73</v>
      </c>
    </row>
    <row r="3" spans="1:10" ht="15" customHeight="1">
      <c r="A3" s="136"/>
    </row>
    <row r="4" spans="1:10" ht="25.5" customHeight="1">
      <c r="B4" s="1324" t="s">
        <v>122</v>
      </c>
      <c r="C4" s="1309"/>
      <c r="D4" s="232"/>
      <c r="E4" s="216"/>
      <c r="F4" s="223" t="s">
        <v>74</v>
      </c>
      <c r="G4" s="96" t="s">
        <v>75</v>
      </c>
      <c r="J4" s="37"/>
    </row>
    <row r="5" spans="1:10" ht="23.25" customHeight="1">
      <c r="B5" s="1321"/>
      <c r="C5" s="235"/>
      <c r="D5" s="1338" t="s">
        <v>76</v>
      </c>
      <c r="E5" s="223" t="s">
        <v>303</v>
      </c>
      <c r="F5" s="57"/>
      <c r="G5" s="57"/>
    </row>
    <row r="6" spans="1:10" ht="23.25" customHeight="1">
      <c r="B6" s="1293"/>
      <c r="C6" s="222"/>
      <c r="D6" s="1361"/>
      <c r="E6" s="216" t="s">
        <v>304</v>
      </c>
      <c r="F6" s="57"/>
      <c r="G6" s="57"/>
    </row>
    <row r="7" spans="1:10" ht="25.5" customHeight="1">
      <c r="B7" s="1293"/>
      <c r="C7" s="1357" t="s">
        <v>89</v>
      </c>
      <c r="D7" s="1373"/>
      <c r="E7" s="137" t="s">
        <v>305</v>
      </c>
      <c r="F7" s="57"/>
      <c r="G7" s="57"/>
    </row>
    <row r="8" spans="1:10" ht="23.25" customHeight="1">
      <c r="B8" s="1357" t="s">
        <v>88</v>
      </c>
      <c r="C8" s="1293"/>
      <c r="D8" s="1338" t="s">
        <v>77</v>
      </c>
      <c r="E8" s="223" t="s">
        <v>303</v>
      </c>
      <c r="F8" s="57"/>
      <c r="G8" s="57"/>
    </row>
    <row r="9" spans="1:10" ht="23.25" customHeight="1">
      <c r="A9" s="41"/>
      <c r="B9" s="1293"/>
      <c r="C9" s="222"/>
      <c r="D9" s="1361"/>
      <c r="E9" s="216" t="s">
        <v>304</v>
      </c>
      <c r="F9" s="57"/>
      <c r="G9" s="57"/>
    </row>
    <row r="10" spans="1:10" ht="25.5" customHeight="1">
      <c r="B10" s="1293"/>
      <c r="C10" s="229"/>
      <c r="D10" s="1373"/>
      <c r="E10" s="137" t="s">
        <v>305</v>
      </c>
      <c r="F10" s="57"/>
      <c r="G10" s="57"/>
    </row>
    <row r="11" spans="1:10" ht="23.25" customHeight="1">
      <c r="B11" s="1293"/>
      <c r="C11" s="222"/>
      <c r="D11" s="1338" t="s">
        <v>76</v>
      </c>
      <c r="E11" s="223" t="s">
        <v>303</v>
      </c>
      <c r="F11" s="138"/>
      <c r="G11" s="138"/>
    </row>
    <row r="12" spans="1:10" ht="23.25" customHeight="1">
      <c r="B12" s="1293"/>
      <c r="C12" s="222"/>
      <c r="D12" s="1361"/>
      <c r="E12" s="216" t="s">
        <v>304</v>
      </c>
      <c r="F12" s="57"/>
      <c r="G12" s="57"/>
    </row>
    <row r="13" spans="1:10" ht="25.5" customHeight="1">
      <c r="B13" s="1293"/>
      <c r="C13" s="1357" t="s">
        <v>89</v>
      </c>
      <c r="D13" s="1373"/>
      <c r="E13" s="137" t="s">
        <v>306</v>
      </c>
      <c r="F13" s="57"/>
      <c r="G13" s="57"/>
    </row>
    <row r="14" spans="1:10" ht="23.25" customHeight="1">
      <c r="B14" s="1394"/>
      <c r="C14" s="1293"/>
      <c r="D14" s="1338" t="s">
        <v>77</v>
      </c>
      <c r="E14" s="223" t="s">
        <v>303</v>
      </c>
      <c r="F14" s="57"/>
      <c r="G14" s="57"/>
    </row>
    <row r="15" spans="1:10" ht="23.25" customHeight="1">
      <c r="B15" s="1394"/>
      <c r="C15" s="233"/>
      <c r="D15" s="1361"/>
      <c r="E15" s="216" t="s">
        <v>304</v>
      </c>
      <c r="F15" s="57"/>
      <c r="G15" s="57"/>
    </row>
    <row r="16" spans="1:10" ht="25.5" customHeight="1">
      <c r="B16" s="1395"/>
      <c r="C16" s="234"/>
      <c r="D16" s="1373"/>
      <c r="E16" s="137" t="s">
        <v>305</v>
      </c>
      <c r="F16" s="57"/>
      <c r="G16" s="57"/>
    </row>
    <row r="17" spans="1:9" ht="15" customHeight="1">
      <c r="B17" s="139"/>
      <c r="C17" s="139"/>
      <c r="D17" s="139"/>
      <c r="E17" s="19"/>
    </row>
    <row r="18" spans="1:9" ht="15" customHeight="1">
      <c r="B18" s="32" t="s">
        <v>26</v>
      </c>
      <c r="C18" s="139"/>
      <c r="D18" s="139"/>
      <c r="E18" s="19"/>
    </row>
    <row r="19" spans="1:9" ht="15" customHeight="1">
      <c r="B19" s="32" t="s">
        <v>235</v>
      </c>
      <c r="C19" s="139"/>
      <c r="D19" s="139"/>
      <c r="E19" s="19"/>
    </row>
    <row r="20" spans="1:9" s="17" customFormat="1" ht="15" customHeight="1">
      <c r="B20" s="32" t="s">
        <v>59</v>
      </c>
    </row>
    <row r="21" spans="1:9" ht="15" customHeight="1">
      <c r="B21" s="1299" t="s">
        <v>190</v>
      </c>
      <c r="C21" s="1300"/>
      <c r="D21" s="1300"/>
      <c r="E21" s="1300"/>
      <c r="F21" s="1300"/>
      <c r="G21" s="1300"/>
    </row>
    <row r="22" spans="1:9" ht="15" customHeight="1">
      <c r="B22" s="33" t="s">
        <v>60</v>
      </c>
      <c r="C22" s="14"/>
      <c r="D22" s="14"/>
      <c r="E22" s="14"/>
      <c r="F22" s="14"/>
      <c r="G22" s="14"/>
    </row>
    <row r="23" spans="1:9" ht="15" customHeight="1">
      <c r="B23" s="32" t="s">
        <v>164</v>
      </c>
    </row>
    <row r="24" spans="1:9" ht="54.75" customHeight="1">
      <c r="B24" s="1396" t="s">
        <v>458</v>
      </c>
      <c r="C24" s="1397"/>
      <c r="D24" s="1397"/>
      <c r="E24" s="1397"/>
      <c r="F24" s="1397"/>
      <c r="G24" s="1397"/>
    </row>
    <row r="25" spans="1:9" ht="30" customHeight="1">
      <c r="B25" s="1396" t="s">
        <v>459</v>
      </c>
      <c r="C25" s="1397"/>
      <c r="D25" s="1397"/>
      <c r="E25" s="1397"/>
      <c r="F25" s="1397"/>
      <c r="G25" s="1397"/>
    </row>
    <row r="26" spans="1:9" ht="15" customHeight="1">
      <c r="B26" s="1396" t="s">
        <v>307</v>
      </c>
      <c r="C26" s="1397"/>
      <c r="D26" s="1397"/>
      <c r="E26" s="1397"/>
      <c r="F26" s="1397"/>
      <c r="G26" s="1397"/>
    </row>
    <row r="27" spans="1:9" ht="13.5" customHeight="1">
      <c r="A27" s="34"/>
      <c r="B27" s="32" t="s">
        <v>308</v>
      </c>
    </row>
    <row r="28" spans="1:9" ht="13.5" customHeight="1">
      <c r="A28" s="34"/>
      <c r="B28" s="32"/>
    </row>
    <row r="29" spans="1:9" ht="12" customHeight="1">
      <c r="H29" s="19"/>
    </row>
    <row r="30" spans="1:9" ht="15" customHeight="1">
      <c r="B30" s="17"/>
      <c r="C30" s="17"/>
      <c r="D30" s="17"/>
      <c r="E30" s="17"/>
      <c r="F30" s="17"/>
      <c r="G30" s="17"/>
    </row>
    <row r="31" spans="1:9" ht="15" customHeight="1">
      <c r="A31" s="1335" t="s">
        <v>294</v>
      </c>
      <c r="B31" s="1335"/>
      <c r="C31" s="1335"/>
      <c r="D31" s="1335"/>
      <c r="E31" s="1335"/>
      <c r="F31" s="1335"/>
      <c r="G31" s="1335"/>
      <c r="H31" s="1335"/>
      <c r="I31" s="1335"/>
    </row>
    <row r="32" spans="1:9" ht="15" customHeight="1">
      <c r="B32" s="17"/>
      <c r="C32" s="17"/>
      <c r="D32" s="17"/>
      <c r="E32" s="17"/>
      <c r="F32" s="17"/>
      <c r="G32" s="17"/>
    </row>
    <row r="33" spans="2:7" ht="15" customHeight="1">
      <c r="B33" s="17"/>
      <c r="C33" s="17"/>
      <c r="D33" s="17"/>
      <c r="E33" s="17"/>
      <c r="F33" s="17"/>
      <c r="G33" s="17"/>
    </row>
    <row r="34" spans="2:7" ht="15" customHeight="1">
      <c r="B34" s="17"/>
      <c r="C34" s="17"/>
      <c r="D34" s="17"/>
      <c r="E34" s="17"/>
      <c r="F34" s="17"/>
      <c r="G34" s="17"/>
    </row>
    <row r="35" spans="2:7" ht="15" customHeight="1">
      <c r="B35" s="17"/>
      <c r="C35" s="17"/>
      <c r="D35" s="17"/>
      <c r="E35" s="17"/>
      <c r="F35" s="17"/>
      <c r="G35" s="17"/>
    </row>
    <row r="36" spans="2:7" ht="15" customHeight="1">
      <c r="B36" s="17"/>
      <c r="C36" s="17"/>
      <c r="D36" s="17"/>
      <c r="E36" s="17"/>
      <c r="F36" s="17"/>
      <c r="G36" s="17"/>
    </row>
    <row r="37" spans="2:7" ht="15" customHeight="1">
      <c r="B37" s="17"/>
      <c r="C37" s="17"/>
      <c r="D37" s="17"/>
      <c r="E37" s="17"/>
      <c r="F37" s="17"/>
      <c r="G37" s="17"/>
    </row>
    <row r="38" spans="2:7" ht="15" customHeight="1">
      <c r="B38" s="17"/>
      <c r="C38" s="17"/>
      <c r="D38" s="17"/>
      <c r="E38" s="17"/>
      <c r="F38" s="17"/>
      <c r="G38" s="17"/>
    </row>
  </sheetData>
  <mergeCells count="15">
    <mergeCell ref="A31:I31"/>
    <mergeCell ref="B24:G24"/>
    <mergeCell ref="B25:G25"/>
    <mergeCell ref="D11:D13"/>
    <mergeCell ref="D14:D16"/>
    <mergeCell ref="B26:G26"/>
    <mergeCell ref="B4:C4"/>
    <mergeCell ref="B8:B13"/>
    <mergeCell ref="C7:C8"/>
    <mergeCell ref="B21:G21"/>
    <mergeCell ref="B14:B16"/>
    <mergeCell ref="B5:B7"/>
    <mergeCell ref="C13:C14"/>
    <mergeCell ref="D8:D10"/>
    <mergeCell ref="D5:D7"/>
  </mergeCells>
  <phoneticPr fontId="3"/>
  <pageMargins left="0.39370078740157483" right="0.39370078740157483" top="0.59055118110236227" bottom="0.19685039370078741" header="0.51181102362204722" footer="0.51181102362204722"/>
  <pageSetup paperSize="9"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FF"/>
  </sheetPr>
  <dimension ref="A1:W46"/>
  <sheetViews>
    <sheetView view="pageBreakPreview" zoomScale="90" zoomScaleNormal="100" zoomScaleSheetLayoutView="90" workbookViewId="0">
      <selection activeCell="I10" sqref="I10"/>
    </sheetView>
  </sheetViews>
  <sheetFormatPr defaultColWidth="9.140625" defaultRowHeight="22.5" customHeight="1"/>
  <cols>
    <col min="1" max="1" width="2.85546875" style="9" customWidth="1"/>
    <col min="2" max="2" width="9.42578125" style="9" customWidth="1"/>
    <col min="3" max="9" width="15.7109375" style="9" customWidth="1"/>
    <col min="10" max="11" width="6.42578125" style="9" customWidth="1"/>
    <col min="12" max="12" width="8" style="9" bestFit="1" customWidth="1"/>
    <col min="13" max="13" width="11.42578125" style="9" bestFit="1" customWidth="1"/>
    <col min="14" max="15" width="6.42578125" style="9" customWidth="1"/>
    <col min="16" max="16" width="8.85546875" style="9" customWidth="1"/>
    <col min="17" max="17" width="11.42578125" style="9" bestFit="1" customWidth="1"/>
    <col min="18" max="19" width="6.42578125" style="9" customWidth="1"/>
    <col min="20" max="20" width="7.42578125" style="9" customWidth="1"/>
    <col min="21" max="21" width="11.42578125" style="9" bestFit="1" customWidth="1"/>
    <col min="22" max="22" width="7.42578125" style="9" customWidth="1"/>
    <col min="23" max="23" width="1.5703125" style="9" customWidth="1"/>
    <col min="24" max="16384" width="9.140625" style="9"/>
  </cols>
  <sheetData>
    <row r="1" spans="1:13" ht="22.5" customHeight="1">
      <c r="B1" s="205" t="s">
        <v>448</v>
      </c>
    </row>
    <row r="2" spans="1:13" ht="15" customHeight="1">
      <c r="A2" s="23"/>
      <c r="B2" s="246" t="s">
        <v>10</v>
      </c>
    </row>
    <row r="3" spans="1:13" s="17" customFormat="1" ht="15" customHeight="1"/>
    <row r="4" spans="1:13" s="17" customFormat="1" ht="36">
      <c r="B4" s="224"/>
      <c r="C4" s="225" t="s">
        <v>170</v>
      </c>
      <c r="D4" s="225" t="s">
        <v>171</v>
      </c>
      <c r="E4" s="239" t="s">
        <v>380</v>
      </c>
      <c r="F4" s="225" t="s">
        <v>172</v>
      </c>
      <c r="G4" s="225" t="s">
        <v>7</v>
      </c>
      <c r="M4" s="37"/>
    </row>
    <row r="5" spans="1:13" s="17" customFormat="1" ht="22.5" customHeight="1">
      <c r="B5" s="223" t="s">
        <v>5</v>
      </c>
      <c r="C5" s="224"/>
      <c r="D5" s="224"/>
      <c r="E5" s="224"/>
      <c r="F5" s="224"/>
      <c r="G5" s="224"/>
    </row>
    <row r="6" spans="1:13" s="17" customFormat="1" ht="22.5" customHeight="1">
      <c r="B6" s="223" t="s">
        <v>184</v>
      </c>
      <c r="C6" s="224"/>
      <c r="D6" s="224"/>
      <c r="E6" s="224"/>
      <c r="F6" s="224"/>
      <c r="G6" s="87">
        <v>1</v>
      </c>
    </row>
    <row r="7" spans="1:13" s="17" customFormat="1" ht="10.5" customHeight="1"/>
    <row r="8" spans="1:13" s="17" customFormat="1" ht="22.5" customHeight="1">
      <c r="B8" s="151"/>
      <c r="C8" s="1324" t="s">
        <v>173</v>
      </c>
      <c r="D8" s="1328"/>
      <c r="E8" s="1328"/>
      <c r="F8" s="1328"/>
      <c r="G8" s="1328"/>
      <c r="H8" s="1328"/>
      <c r="I8" s="1309"/>
    </row>
    <row r="9" spans="1:13" s="17" customFormat="1" ht="42" customHeight="1">
      <c r="A9" s="41"/>
      <c r="B9" s="227"/>
      <c r="C9" s="237" t="s">
        <v>174</v>
      </c>
      <c r="D9" s="221" t="s">
        <v>381</v>
      </c>
      <c r="E9" s="237" t="s">
        <v>175</v>
      </c>
      <c r="F9" s="221" t="s">
        <v>381</v>
      </c>
      <c r="G9" s="221" t="s">
        <v>176</v>
      </c>
      <c r="H9" s="221" t="s">
        <v>382</v>
      </c>
      <c r="I9" s="221" t="s">
        <v>581</v>
      </c>
    </row>
    <row r="10" spans="1:13" s="17" customFormat="1" ht="22.5" customHeight="1">
      <c r="B10" s="152" t="s">
        <v>383</v>
      </c>
      <c r="C10" s="52"/>
      <c r="D10" s="52"/>
      <c r="E10" s="52"/>
      <c r="F10" s="52"/>
      <c r="G10" s="52"/>
      <c r="H10" s="52"/>
      <c r="I10" s="52"/>
    </row>
    <row r="11" spans="1:13" s="17" customFormat="1" ht="22.5" customHeight="1">
      <c r="B11" s="152" t="s">
        <v>384</v>
      </c>
      <c r="C11" s="224"/>
      <c r="D11" s="224"/>
      <c r="E11" s="224"/>
      <c r="F11" s="224"/>
      <c r="G11" s="224"/>
      <c r="H11" s="224"/>
      <c r="I11" s="224"/>
    </row>
    <row r="12" spans="1:13" s="17" customFormat="1" ht="22.5" customHeight="1">
      <c r="B12" s="152" t="s">
        <v>385</v>
      </c>
      <c r="C12" s="224"/>
      <c r="D12" s="224"/>
      <c r="E12" s="224"/>
      <c r="F12" s="224"/>
      <c r="G12" s="224"/>
      <c r="H12" s="224"/>
      <c r="I12" s="224"/>
    </row>
    <row r="13" spans="1:13" s="17" customFormat="1" ht="22.5" customHeight="1">
      <c r="B13" s="152" t="s">
        <v>386</v>
      </c>
      <c r="C13" s="224"/>
      <c r="D13" s="224"/>
      <c r="E13" s="224"/>
      <c r="F13" s="224"/>
      <c r="G13" s="224"/>
      <c r="H13" s="224"/>
      <c r="I13" s="224"/>
    </row>
    <row r="14" spans="1:13" s="17" customFormat="1" ht="22.5" customHeight="1">
      <c r="B14" s="216" t="s">
        <v>387</v>
      </c>
      <c r="C14" s="224"/>
      <c r="D14" s="224"/>
      <c r="E14" s="224"/>
      <c r="F14" s="224"/>
      <c r="G14" s="224"/>
      <c r="H14" s="224"/>
      <c r="I14" s="224"/>
    </row>
    <row r="15" spans="1:13" s="17" customFormat="1" ht="22.5" customHeight="1">
      <c r="B15" s="153" t="s">
        <v>110</v>
      </c>
      <c r="C15" s="154"/>
      <c r="D15" s="154"/>
      <c r="E15" s="154"/>
      <c r="F15" s="154"/>
      <c r="G15" s="154"/>
      <c r="H15" s="154"/>
      <c r="I15" s="154"/>
    </row>
    <row r="16" spans="1:13" s="17" customFormat="1" ht="22.5" customHeight="1">
      <c r="B16" s="223" t="s">
        <v>7</v>
      </c>
      <c r="C16" s="224"/>
      <c r="D16" s="224"/>
      <c r="E16" s="224"/>
      <c r="F16" s="224"/>
      <c r="G16" s="224"/>
      <c r="H16" s="224"/>
      <c r="I16" s="87">
        <v>1</v>
      </c>
    </row>
    <row r="17" spans="1:23" s="17" customFormat="1" ht="10.5" customHeight="1"/>
    <row r="18" spans="1:23" s="17" customFormat="1" ht="22.5" customHeight="1">
      <c r="B18" s="231" t="s">
        <v>177</v>
      </c>
      <c r="C18" s="1398" t="s">
        <v>178</v>
      </c>
      <c r="D18" s="1399"/>
      <c r="E18" s="83"/>
      <c r="F18" s="1400" t="s">
        <v>428</v>
      </c>
      <c r="G18" s="1401"/>
      <c r="H18" s="1401"/>
      <c r="I18" s="1402"/>
      <c r="J18" s="155"/>
      <c r="K18" s="155"/>
    </row>
    <row r="19" spans="1:23" s="17" customFormat="1" ht="22.5" customHeight="1">
      <c r="B19" s="223" t="s">
        <v>30</v>
      </c>
      <c r="C19" s="1398" t="s">
        <v>178</v>
      </c>
      <c r="D19" s="1399"/>
      <c r="E19" s="83"/>
      <c r="F19" s="1403"/>
      <c r="G19" s="1396"/>
      <c r="H19" s="1396"/>
      <c r="I19" s="1404"/>
      <c r="J19" s="155"/>
      <c r="K19" s="155"/>
    </row>
    <row r="20" spans="1:23" s="17" customFormat="1" ht="22.5" customHeight="1">
      <c r="B20" s="223" t="s">
        <v>31</v>
      </c>
      <c r="C20" s="1398" t="s">
        <v>178</v>
      </c>
      <c r="D20" s="1399"/>
      <c r="E20" s="83"/>
      <c r="F20" s="1405"/>
      <c r="G20" s="1406"/>
      <c r="H20" s="1406"/>
      <c r="I20" s="1407"/>
      <c r="J20" s="155"/>
      <c r="K20" s="155"/>
    </row>
    <row r="21" spans="1:23" ht="15" customHeight="1"/>
    <row r="22" spans="1:23" s="17" customFormat="1" ht="15" customHeight="1">
      <c r="B22" s="32" t="s">
        <v>182</v>
      </c>
    </row>
    <row r="23" spans="1:23" s="17" customFormat="1" ht="15" customHeight="1">
      <c r="B23" s="32" t="s">
        <v>32</v>
      </c>
    </row>
    <row r="24" spans="1:23" s="17" customFormat="1" ht="15" customHeight="1">
      <c r="B24" s="32" t="s">
        <v>20</v>
      </c>
    </row>
    <row r="25" spans="1:23" ht="15" customHeight="1">
      <c r="A25" s="17"/>
      <c r="B25" s="32" t="s">
        <v>183</v>
      </c>
      <c r="C25" s="17"/>
      <c r="D25" s="17"/>
      <c r="E25" s="17"/>
      <c r="F25" s="17"/>
      <c r="G25" s="17"/>
      <c r="H25" s="17"/>
      <c r="I25" s="17"/>
      <c r="J25" s="17"/>
      <c r="K25" s="17"/>
      <c r="L25" s="17"/>
      <c r="M25" s="17"/>
      <c r="N25" s="17"/>
      <c r="O25" s="17"/>
      <c r="P25" s="17"/>
      <c r="Q25" s="17"/>
      <c r="R25" s="17"/>
      <c r="S25" s="17"/>
      <c r="T25" s="17"/>
      <c r="U25" s="17"/>
      <c r="V25" s="17"/>
    </row>
    <row r="26" spans="1:23" ht="15" customHeight="1">
      <c r="A26" s="17"/>
      <c r="B26" s="32" t="s">
        <v>61</v>
      </c>
      <c r="C26" s="17"/>
      <c r="D26" s="17"/>
      <c r="E26" s="17"/>
      <c r="F26" s="17"/>
      <c r="G26" s="17"/>
      <c r="H26" s="17"/>
      <c r="I26" s="17"/>
      <c r="J26" s="17"/>
      <c r="K26" s="17"/>
      <c r="L26" s="17"/>
      <c r="M26" s="17"/>
      <c r="N26" s="17"/>
      <c r="O26" s="17"/>
      <c r="P26" s="17"/>
      <c r="Q26" s="17"/>
      <c r="R26" s="17"/>
      <c r="S26" s="17"/>
      <c r="T26" s="17"/>
      <c r="U26" s="17"/>
      <c r="V26" s="17"/>
    </row>
    <row r="27" spans="1:23" ht="30" customHeight="1">
      <c r="B27" s="1408" t="s">
        <v>369</v>
      </c>
      <c r="C27" s="1408"/>
      <c r="D27" s="1408"/>
      <c r="E27" s="1408"/>
      <c r="F27" s="1408"/>
      <c r="G27" s="1408"/>
      <c r="H27" s="1408"/>
      <c r="I27" s="1408"/>
      <c r="J27" s="228"/>
      <c r="K27" s="228"/>
      <c r="L27" s="228"/>
      <c r="M27" s="228"/>
      <c r="N27" s="228"/>
      <c r="O27" s="228"/>
      <c r="P27" s="228"/>
      <c r="Q27" s="228"/>
      <c r="R27" s="228"/>
      <c r="S27" s="228"/>
      <c r="T27" s="228"/>
      <c r="U27" s="228"/>
      <c r="V27" s="228"/>
      <c r="W27" s="228"/>
    </row>
    <row r="28" spans="1:23" ht="15" customHeight="1">
      <c r="A28" s="1295" t="s">
        <v>294</v>
      </c>
      <c r="B28" s="1295"/>
      <c r="C28" s="1295"/>
      <c r="D28" s="1295"/>
      <c r="E28" s="1295"/>
      <c r="F28" s="1295"/>
      <c r="G28" s="1295"/>
      <c r="H28" s="1295"/>
      <c r="I28" s="1295"/>
      <c r="J28" s="1295"/>
      <c r="K28" s="1295"/>
      <c r="L28" s="1295"/>
      <c r="M28" s="1295"/>
    </row>
    <row r="29" spans="1:23" ht="15" customHeight="1">
      <c r="N29" s="141"/>
      <c r="O29" s="141"/>
      <c r="P29" s="55"/>
      <c r="Q29" s="55"/>
      <c r="R29" s="55"/>
      <c r="S29" s="55"/>
      <c r="T29" s="55"/>
      <c r="U29" s="55"/>
      <c r="V29" s="55"/>
    </row>
    <row r="45" spans="2:2" ht="22.5" customHeight="1">
      <c r="B45" s="22"/>
    </row>
    <row r="46" spans="2:2" ht="22.5" customHeight="1">
      <c r="B46" s="22"/>
    </row>
  </sheetData>
  <mergeCells count="7">
    <mergeCell ref="A28:M28"/>
    <mergeCell ref="C8:I8"/>
    <mergeCell ref="C20:D20"/>
    <mergeCell ref="C19:D19"/>
    <mergeCell ref="C18:D18"/>
    <mergeCell ref="F18:I20"/>
    <mergeCell ref="B27:I27"/>
  </mergeCells>
  <phoneticPr fontId="3"/>
  <pageMargins left="0.39370078740157483" right="0.39370078740157483" top="0.59055118110236227" bottom="0.19685039370078741" header="0.51181102362204722" footer="0.51181102362204722"/>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FF"/>
  </sheetPr>
  <dimension ref="A1:AC46"/>
  <sheetViews>
    <sheetView view="pageBreakPreview" zoomScale="75" zoomScaleNormal="100" zoomScaleSheetLayoutView="75" workbookViewId="0">
      <selection activeCell="X10" sqref="X10"/>
    </sheetView>
  </sheetViews>
  <sheetFormatPr defaultColWidth="6.28515625" defaultRowHeight="12.75"/>
  <cols>
    <col min="1" max="1" width="2.85546875" style="9" customWidth="1"/>
    <col min="2" max="26" width="5.28515625" style="9" customWidth="1"/>
    <col min="27" max="27" width="4" style="9" customWidth="1"/>
    <col min="28" max="16384" width="6.28515625" style="9"/>
  </cols>
  <sheetData>
    <row r="1" spans="1:27" ht="22.5" customHeight="1">
      <c r="B1" s="205" t="s">
        <v>449</v>
      </c>
      <c r="D1" s="35"/>
      <c r="E1" s="35"/>
      <c r="F1" s="35"/>
      <c r="H1" s="35"/>
      <c r="I1" s="35"/>
      <c r="K1" s="35"/>
      <c r="L1" s="35"/>
      <c r="N1" s="35"/>
      <c r="O1" s="35"/>
      <c r="Q1" s="35"/>
      <c r="R1" s="35"/>
      <c r="T1" s="35"/>
      <c r="U1" s="35"/>
      <c r="W1" s="35"/>
      <c r="X1" s="35"/>
    </row>
    <row r="2" spans="1:27" ht="15" customHeight="1">
      <c r="A2" s="23"/>
      <c r="B2" s="251" t="s">
        <v>366</v>
      </c>
      <c r="D2" s="104"/>
      <c r="E2" s="104"/>
      <c r="F2" s="104"/>
      <c r="G2" s="106"/>
      <c r="H2" s="104"/>
      <c r="I2" s="104"/>
      <c r="J2" s="106"/>
      <c r="K2" s="104"/>
      <c r="L2" s="104"/>
      <c r="M2" s="106"/>
      <c r="N2" s="104"/>
      <c r="O2" s="104"/>
      <c r="P2" s="107"/>
      <c r="Q2" s="104"/>
      <c r="R2" s="104"/>
      <c r="S2" s="107"/>
      <c r="T2" s="104"/>
      <c r="U2" s="104"/>
      <c r="V2" s="107"/>
      <c r="W2" s="104"/>
      <c r="X2" s="104"/>
      <c r="Y2" s="107"/>
      <c r="Z2" s="107"/>
      <c r="AA2" s="107"/>
    </row>
    <row r="3" spans="1:27" ht="15" customHeight="1">
      <c r="B3" s="105"/>
      <c r="C3" s="106"/>
      <c r="D3" s="106"/>
      <c r="E3" s="106"/>
      <c r="F3" s="106"/>
      <c r="G3" s="106"/>
      <c r="H3" s="106"/>
      <c r="J3" s="106"/>
      <c r="K3" s="106"/>
      <c r="L3" s="106"/>
      <c r="M3" s="106"/>
      <c r="N3" s="106"/>
      <c r="O3" s="106"/>
      <c r="P3" s="107"/>
      <c r="Q3" s="106"/>
      <c r="R3" s="106"/>
      <c r="S3" s="107"/>
      <c r="T3" s="106"/>
      <c r="U3" s="106"/>
      <c r="V3" s="107"/>
      <c r="W3" s="106"/>
      <c r="X3" s="106"/>
      <c r="Y3" s="107"/>
      <c r="Z3" s="107"/>
      <c r="AA3" s="107"/>
    </row>
    <row r="4" spans="1:27" ht="15" customHeight="1">
      <c r="B4" s="209" t="s">
        <v>63</v>
      </c>
      <c r="D4" s="142"/>
      <c r="E4" s="142"/>
      <c r="F4" s="142"/>
      <c r="G4" s="106"/>
      <c r="H4" s="142"/>
      <c r="I4" s="142"/>
      <c r="J4" s="106"/>
      <c r="K4" s="142"/>
      <c r="L4" s="142"/>
      <c r="M4" s="143"/>
      <c r="N4" s="142"/>
      <c r="O4" s="142"/>
      <c r="P4" s="107"/>
      <c r="Q4" s="142"/>
      <c r="R4" s="142"/>
      <c r="S4" s="107"/>
      <c r="T4" s="142"/>
      <c r="U4" s="142"/>
      <c r="V4" s="107"/>
      <c r="W4" s="142"/>
      <c r="X4" s="142"/>
      <c r="Y4" s="107"/>
      <c r="Z4" s="107"/>
      <c r="AA4" s="110"/>
    </row>
    <row r="5" spans="1:27" ht="78" customHeight="1">
      <c r="B5" s="1409" t="s">
        <v>429</v>
      </c>
      <c r="C5" s="1409"/>
      <c r="D5" s="1409"/>
      <c r="E5" s="1409"/>
      <c r="F5" s="1409"/>
      <c r="G5" s="1410"/>
      <c r="H5" s="1410"/>
      <c r="I5" s="1410"/>
      <c r="J5" s="1410"/>
      <c r="K5" s="1410"/>
      <c r="L5" s="1410"/>
      <c r="M5" s="1410"/>
      <c r="N5" s="1410"/>
      <c r="O5" s="1410"/>
      <c r="P5" s="1410"/>
      <c r="Q5" s="1410"/>
      <c r="R5" s="1410"/>
      <c r="S5" s="1410"/>
      <c r="T5" s="1410"/>
      <c r="U5" s="1410"/>
      <c r="V5" s="1410"/>
      <c r="W5" s="1410"/>
      <c r="X5" s="1410"/>
      <c r="Y5" s="1410"/>
      <c r="Z5" s="1410"/>
      <c r="AA5" s="115"/>
    </row>
    <row r="6" spans="1:27">
      <c r="B6" s="144"/>
      <c r="C6" s="145"/>
      <c r="D6" s="145"/>
      <c r="E6" s="145"/>
      <c r="F6" s="145"/>
      <c r="G6" s="145"/>
      <c r="H6" s="145"/>
      <c r="I6" s="145"/>
      <c r="J6" s="145"/>
      <c r="K6" s="145"/>
      <c r="L6" s="145"/>
      <c r="M6" s="145"/>
      <c r="N6" s="145"/>
      <c r="O6" s="145"/>
      <c r="P6" s="144"/>
      <c r="Q6" s="145"/>
      <c r="R6" s="145"/>
      <c r="S6" s="144"/>
      <c r="T6" s="145"/>
      <c r="U6" s="145"/>
      <c r="V6" s="144"/>
      <c r="W6" s="145"/>
      <c r="X6" s="145"/>
      <c r="Y6" s="144"/>
      <c r="Z6" s="144"/>
      <c r="AA6" s="115"/>
    </row>
    <row r="7" spans="1:27">
      <c r="B7" s="144"/>
      <c r="C7" s="145"/>
      <c r="D7" s="145"/>
      <c r="E7" s="145"/>
      <c r="F7" s="145"/>
      <c r="G7" s="145"/>
      <c r="H7" s="145"/>
      <c r="I7" s="145"/>
      <c r="J7" s="145"/>
      <c r="K7" s="145"/>
      <c r="L7" s="145"/>
      <c r="M7" s="145"/>
      <c r="N7" s="145"/>
      <c r="O7" s="145"/>
      <c r="P7" s="144"/>
      <c r="Q7" s="145"/>
      <c r="R7" s="145"/>
      <c r="S7" s="144"/>
      <c r="T7" s="145"/>
      <c r="U7" s="145"/>
      <c r="V7" s="144"/>
      <c r="W7" s="145"/>
      <c r="X7" s="145"/>
      <c r="Y7" s="144"/>
      <c r="Z7" s="144"/>
      <c r="AA7" s="115"/>
    </row>
    <row r="8" spans="1:27" ht="15" customHeight="1">
      <c r="B8" s="210" t="s">
        <v>311</v>
      </c>
      <c r="D8" s="146"/>
      <c r="E8" s="146"/>
      <c r="F8" s="146"/>
      <c r="G8" s="145"/>
      <c r="H8" s="146"/>
      <c r="I8" s="146"/>
      <c r="J8" s="145"/>
      <c r="K8" s="146"/>
      <c r="L8" s="146"/>
      <c r="M8" s="145"/>
      <c r="N8" s="146"/>
      <c r="O8" s="146"/>
      <c r="P8" s="144"/>
      <c r="Q8" s="146"/>
      <c r="R8" s="146"/>
      <c r="S8" s="144"/>
      <c r="T8" s="146"/>
      <c r="U8" s="146"/>
      <c r="V8" s="144"/>
      <c r="W8" s="146"/>
      <c r="X8" s="146"/>
      <c r="Y8" s="144"/>
      <c r="Z8" s="144"/>
      <c r="AA8" s="115"/>
    </row>
    <row r="9" spans="1:27" ht="45" customHeight="1">
      <c r="A9" s="25"/>
      <c r="B9" s="1411" t="s">
        <v>62</v>
      </c>
      <c r="C9" s="1412"/>
      <c r="D9" s="1413"/>
      <c r="E9" s="242"/>
      <c r="F9" s="147" t="s">
        <v>53</v>
      </c>
      <c r="G9" s="242"/>
      <c r="H9" s="242"/>
      <c r="I9" s="147" t="s">
        <v>54</v>
      </c>
      <c r="J9" s="242"/>
      <c r="K9" s="1411" t="s">
        <v>55</v>
      </c>
      <c r="L9" s="1412"/>
      <c r="M9" s="1413"/>
      <c r="N9" s="1411" t="s">
        <v>378</v>
      </c>
      <c r="O9" s="1412"/>
      <c r="P9" s="1413"/>
      <c r="Q9" s="1411" t="s">
        <v>202</v>
      </c>
      <c r="R9" s="1412"/>
      <c r="S9" s="1413"/>
      <c r="T9" s="1411" t="s">
        <v>56</v>
      </c>
      <c r="U9" s="1412"/>
      <c r="V9" s="1413"/>
      <c r="W9" s="1411" t="s">
        <v>66</v>
      </c>
      <c r="X9" s="1412"/>
      <c r="Y9" s="1413"/>
    </row>
    <row r="10" spans="1:27" ht="15.75" customHeight="1">
      <c r="B10" s="148" t="s">
        <v>64</v>
      </c>
      <c r="C10" s="148" t="s">
        <v>450</v>
      </c>
      <c r="D10" s="148" t="s">
        <v>65</v>
      </c>
      <c r="E10" s="148" t="s">
        <v>64</v>
      </c>
      <c r="F10" s="148" t="s">
        <v>450</v>
      </c>
      <c r="G10" s="148" t="s">
        <v>65</v>
      </c>
      <c r="H10" s="148" t="s">
        <v>64</v>
      </c>
      <c r="I10" s="148" t="s">
        <v>450</v>
      </c>
      <c r="J10" s="148" t="s">
        <v>65</v>
      </c>
      <c r="K10" s="148" t="s">
        <v>64</v>
      </c>
      <c r="L10" s="148" t="s">
        <v>450</v>
      </c>
      <c r="M10" s="148" t="s">
        <v>65</v>
      </c>
      <c r="N10" s="148" t="s">
        <v>64</v>
      </c>
      <c r="O10" s="148" t="s">
        <v>450</v>
      </c>
      <c r="P10" s="148" t="s">
        <v>65</v>
      </c>
      <c r="Q10" s="148" t="s">
        <v>64</v>
      </c>
      <c r="R10" s="148" t="s">
        <v>450</v>
      </c>
      <c r="S10" s="148" t="s">
        <v>65</v>
      </c>
      <c r="T10" s="148" t="s">
        <v>64</v>
      </c>
      <c r="U10" s="148" t="s">
        <v>450</v>
      </c>
      <c r="V10" s="148" t="s">
        <v>65</v>
      </c>
      <c r="W10" s="148" t="s">
        <v>64</v>
      </c>
      <c r="X10" s="148" t="s">
        <v>450</v>
      </c>
      <c r="Y10" s="148" t="s">
        <v>65</v>
      </c>
    </row>
    <row r="11" spans="1:27" ht="15.75" customHeight="1">
      <c r="B11" s="241"/>
      <c r="C11" s="241"/>
      <c r="D11" s="241"/>
      <c r="E11" s="241"/>
      <c r="F11" s="241"/>
      <c r="G11" s="241"/>
      <c r="H11" s="241"/>
      <c r="I11" s="149"/>
      <c r="J11" s="241"/>
      <c r="K11" s="241"/>
      <c r="L11" s="149"/>
      <c r="M11" s="241"/>
      <c r="N11" s="241"/>
      <c r="O11" s="149"/>
      <c r="P11" s="241"/>
      <c r="Q11" s="241"/>
      <c r="R11" s="150"/>
      <c r="S11" s="241"/>
      <c r="T11" s="241"/>
      <c r="U11" s="149"/>
      <c r="V11" s="241"/>
      <c r="W11" s="241"/>
      <c r="X11" s="149"/>
      <c r="Y11" s="241"/>
    </row>
    <row r="12" spans="1:27" ht="15" customHeight="1">
      <c r="B12"/>
    </row>
    <row r="13" spans="1:27" s="17" customFormat="1" ht="15" customHeight="1">
      <c r="B13" s="32" t="s">
        <v>57</v>
      </c>
      <c r="C13" s="32"/>
      <c r="D13" s="32"/>
      <c r="E13" s="32"/>
      <c r="G13" s="32"/>
      <c r="H13" s="32"/>
      <c r="J13" s="32"/>
      <c r="K13" s="32"/>
      <c r="M13" s="32"/>
      <c r="N13" s="32"/>
      <c r="P13" s="32"/>
      <c r="Q13" s="32"/>
      <c r="S13" s="32"/>
      <c r="T13" s="32"/>
      <c r="V13" s="32"/>
      <c r="W13" s="32"/>
    </row>
    <row r="14" spans="1:27" s="17" customFormat="1" ht="15" customHeight="1">
      <c r="B14" s="32" t="s">
        <v>67</v>
      </c>
      <c r="C14" s="32"/>
      <c r="D14" s="32"/>
      <c r="E14" s="32"/>
      <c r="G14" s="32"/>
      <c r="H14" s="32"/>
      <c r="J14" s="32"/>
      <c r="K14" s="32"/>
      <c r="M14" s="32"/>
      <c r="N14" s="32"/>
      <c r="P14" s="32"/>
      <c r="Q14" s="32"/>
      <c r="S14" s="32"/>
      <c r="T14" s="32"/>
      <c r="V14" s="32"/>
      <c r="W14" s="32"/>
    </row>
    <row r="15" spans="1:27" s="17" customFormat="1" ht="30" customHeight="1">
      <c r="B15" s="1299" t="s">
        <v>455</v>
      </c>
      <c r="C15" s="1368"/>
      <c r="D15" s="1368"/>
      <c r="E15" s="1368"/>
      <c r="F15" s="1368"/>
      <c r="G15" s="1368"/>
      <c r="H15" s="1368"/>
      <c r="I15" s="1368"/>
      <c r="J15" s="1368"/>
      <c r="K15" s="1368"/>
      <c r="L15" s="1368"/>
      <c r="M15" s="1368"/>
      <c r="N15" s="1368"/>
      <c r="O15" s="1368"/>
      <c r="P15" s="1368"/>
      <c r="Q15" s="1368"/>
      <c r="R15" s="1368"/>
      <c r="S15" s="1368"/>
      <c r="T15" s="1368"/>
      <c r="U15" s="1368"/>
      <c r="V15" s="1368"/>
      <c r="W15" s="1368"/>
      <c r="X15" s="1368"/>
      <c r="Y15" s="1368"/>
    </row>
    <row r="34" spans="1:29" ht="13.5">
      <c r="A34" s="1295" t="s">
        <v>294</v>
      </c>
      <c r="B34" s="1295"/>
      <c r="C34" s="1295"/>
      <c r="D34" s="1295"/>
      <c r="E34" s="1295"/>
      <c r="F34" s="1295"/>
      <c r="G34" s="1295"/>
      <c r="H34" s="1295"/>
      <c r="I34" s="1295"/>
      <c r="J34" s="1295"/>
      <c r="K34" s="1295"/>
      <c r="L34" s="1295"/>
      <c r="M34" s="1295"/>
      <c r="N34" s="1295"/>
      <c r="O34" s="1295"/>
      <c r="P34" s="1295"/>
      <c r="Q34" s="1295"/>
      <c r="R34" s="1295"/>
      <c r="S34" s="1295"/>
      <c r="T34" s="1295"/>
      <c r="U34" s="1295"/>
      <c r="V34" s="1295"/>
      <c r="W34" s="1295"/>
      <c r="X34" s="1295"/>
      <c r="Y34" s="1295"/>
      <c r="Z34" s="1295"/>
      <c r="AA34" s="1295"/>
      <c r="AB34" s="1295"/>
      <c r="AC34" s="1295"/>
    </row>
    <row r="45" spans="1:29" ht="14.25">
      <c r="B45" s="22"/>
    </row>
    <row r="46" spans="1:29" ht="14.25">
      <c r="B46" s="22"/>
    </row>
  </sheetData>
  <mergeCells count="10">
    <mergeCell ref="B15:Y15"/>
    <mergeCell ref="A34:AC34"/>
    <mergeCell ref="B5:F5"/>
    <mergeCell ref="G5:Z5"/>
    <mergeCell ref="B9:D9"/>
    <mergeCell ref="K9:M9"/>
    <mergeCell ref="N9:P9"/>
    <mergeCell ref="Q9:S9"/>
    <mergeCell ref="T9:V9"/>
    <mergeCell ref="W9:Y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M47"/>
  <sheetViews>
    <sheetView view="pageBreakPreview" zoomScaleNormal="100" zoomScaleSheetLayoutView="100" workbookViewId="0">
      <selection activeCell="J13" sqref="J13:J14"/>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5" style="9" customWidth="1"/>
    <col min="11" max="16384" width="9.140625" style="9"/>
  </cols>
  <sheetData>
    <row r="1" spans="1:13" ht="22.5" customHeight="1">
      <c r="B1" s="205" t="s">
        <v>451</v>
      </c>
    </row>
    <row r="2" spans="1:13" ht="15" customHeight="1">
      <c r="A2" s="23"/>
      <c r="B2" s="251" t="s">
        <v>370</v>
      </c>
      <c r="C2" s="105"/>
      <c r="D2" s="108"/>
      <c r="E2" s="108"/>
      <c r="F2" s="105"/>
      <c r="G2" s="105"/>
      <c r="H2" s="105"/>
      <c r="I2" s="105"/>
    </row>
    <row r="3" spans="1:13" ht="15" customHeight="1">
      <c r="A3" s="109"/>
      <c r="B3" s="105"/>
      <c r="C3" s="105"/>
      <c r="D3" s="108"/>
      <c r="E3" s="108"/>
      <c r="F3" s="105"/>
      <c r="G3" s="105"/>
      <c r="H3" s="105"/>
      <c r="I3" s="110"/>
    </row>
    <row r="4" spans="1:13" ht="13.5">
      <c r="A4" s="111"/>
      <c r="B4" s="278"/>
      <c r="C4" s="279" t="s">
        <v>162</v>
      </c>
      <c r="D4" s="279" t="s">
        <v>299</v>
      </c>
      <c r="E4" s="279" t="s">
        <v>587</v>
      </c>
      <c r="F4" s="279" t="s">
        <v>588</v>
      </c>
      <c r="G4" s="279" t="s">
        <v>583</v>
      </c>
      <c r="H4" s="287" t="s">
        <v>594</v>
      </c>
      <c r="I4" s="287" t="s">
        <v>590</v>
      </c>
      <c r="J4" s="279" t="s">
        <v>21</v>
      </c>
      <c r="M4" s="6"/>
    </row>
    <row r="5" spans="1:13" ht="13.5">
      <c r="A5" s="111"/>
      <c r="B5" s="1421">
        <v>1</v>
      </c>
      <c r="C5" s="1426" t="s">
        <v>251</v>
      </c>
      <c r="D5" s="112" t="s">
        <v>321</v>
      </c>
      <c r="E5" s="1414" t="s">
        <v>416</v>
      </c>
      <c r="F5" s="1414" t="s">
        <v>416</v>
      </c>
      <c r="G5" s="1414" t="s">
        <v>416</v>
      </c>
      <c r="H5" s="1414" t="s">
        <v>416</v>
      </c>
      <c r="I5" s="1414" t="s">
        <v>416</v>
      </c>
      <c r="J5" s="1424"/>
    </row>
    <row r="6" spans="1:13" ht="13.5">
      <c r="A6" s="111"/>
      <c r="B6" s="1422"/>
      <c r="C6" s="1426"/>
      <c r="D6" s="113" t="s">
        <v>318</v>
      </c>
      <c r="E6" s="1415"/>
      <c r="F6" s="1415"/>
      <c r="G6" s="1415"/>
      <c r="H6" s="1415"/>
      <c r="I6" s="1415"/>
      <c r="J6" s="1425"/>
    </row>
    <row r="7" spans="1:13" ht="13.5">
      <c r="A7" s="111"/>
      <c r="B7" s="1421">
        <v>2</v>
      </c>
      <c r="C7" s="1423" t="s">
        <v>33</v>
      </c>
      <c r="D7" s="112" t="s">
        <v>321</v>
      </c>
      <c r="E7" s="1414" t="s">
        <v>416</v>
      </c>
      <c r="F7" s="1414" t="s">
        <v>416</v>
      </c>
      <c r="G7" s="1414" t="s">
        <v>416</v>
      </c>
      <c r="H7" s="1414" t="s">
        <v>416</v>
      </c>
      <c r="I7" s="1414" t="s">
        <v>416</v>
      </c>
      <c r="J7" s="1418"/>
    </row>
    <row r="8" spans="1:13" ht="13.5">
      <c r="A8" s="111"/>
      <c r="B8" s="1422"/>
      <c r="C8" s="1423"/>
      <c r="D8" s="113" t="s">
        <v>34</v>
      </c>
      <c r="E8" s="1415"/>
      <c r="F8" s="1415"/>
      <c r="G8" s="1415"/>
      <c r="H8" s="1415"/>
      <c r="I8" s="1415"/>
      <c r="J8" s="1419"/>
    </row>
    <row r="9" spans="1:13" ht="13.5" customHeight="1">
      <c r="A9" s="114"/>
      <c r="B9" s="1421">
        <v>3</v>
      </c>
      <c r="C9" s="1423" t="s">
        <v>35</v>
      </c>
      <c r="D9" s="112" t="s">
        <v>247</v>
      </c>
      <c r="E9" s="1414" t="s">
        <v>416</v>
      </c>
      <c r="F9" s="1414" t="s">
        <v>416</v>
      </c>
      <c r="G9" s="1414" t="s">
        <v>416</v>
      </c>
      <c r="H9" s="1414" t="s">
        <v>416</v>
      </c>
      <c r="I9" s="1414" t="s">
        <v>416</v>
      </c>
      <c r="J9" s="1418"/>
    </row>
    <row r="10" spans="1:13" ht="13.5">
      <c r="A10" s="111"/>
      <c r="B10" s="1422"/>
      <c r="C10" s="1423"/>
      <c r="D10" s="113" t="s">
        <v>318</v>
      </c>
      <c r="E10" s="1415"/>
      <c r="F10" s="1415"/>
      <c r="G10" s="1415"/>
      <c r="H10" s="1415"/>
      <c r="I10" s="1415"/>
      <c r="J10" s="1419"/>
    </row>
    <row r="11" spans="1:13" ht="13.5">
      <c r="A11" s="111"/>
      <c r="B11" s="1421">
        <v>4</v>
      </c>
      <c r="C11" s="1423" t="s">
        <v>36</v>
      </c>
      <c r="D11" s="112" t="s">
        <v>322</v>
      </c>
      <c r="E11" s="1414" t="s">
        <v>416</v>
      </c>
      <c r="F11" s="1414" t="s">
        <v>416</v>
      </c>
      <c r="G11" s="1414" t="s">
        <v>416</v>
      </c>
      <c r="H11" s="1414" t="s">
        <v>416</v>
      </c>
      <c r="I11" s="1414" t="s">
        <v>416</v>
      </c>
      <c r="J11" s="1418"/>
    </row>
    <row r="12" spans="1:13" ht="13.5">
      <c r="A12" s="111"/>
      <c r="B12" s="1422"/>
      <c r="C12" s="1423"/>
      <c r="D12" s="113" t="s">
        <v>318</v>
      </c>
      <c r="E12" s="1415"/>
      <c r="F12" s="1415"/>
      <c r="G12" s="1415"/>
      <c r="H12" s="1415"/>
      <c r="I12" s="1415"/>
      <c r="J12" s="1419"/>
    </row>
    <row r="13" spans="1:13" ht="13.5">
      <c r="A13" s="111"/>
      <c r="B13" s="1421">
        <v>5</v>
      </c>
      <c r="C13" s="1423" t="s">
        <v>37</v>
      </c>
      <c r="D13" s="112" t="s">
        <v>252</v>
      </c>
      <c r="E13" s="1414" t="s">
        <v>416</v>
      </c>
      <c r="F13" s="1414" t="s">
        <v>416</v>
      </c>
      <c r="G13" s="1414" t="s">
        <v>416</v>
      </c>
      <c r="H13" s="1414" t="s">
        <v>416</v>
      </c>
      <c r="I13" s="1414" t="s">
        <v>416</v>
      </c>
      <c r="J13" s="1418"/>
    </row>
    <row r="14" spans="1:13" ht="13.5">
      <c r="A14" s="111"/>
      <c r="B14" s="1422"/>
      <c r="C14" s="1423"/>
      <c r="D14" s="113" t="s">
        <v>318</v>
      </c>
      <c r="E14" s="1415"/>
      <c r="F14" s="1415"/>
      <c r="G14" s="1415"/>
      <c r="H14" s="1415"/>
      <c r="I14" s="1415"/>
      <c r="J14" s="1419"/>
    </row>
    <row r="15" spans="1:13" ht="13.5">
      <c r="A15" s="111"/>
      <c r="B15" s="1421">
        <v>6</v>
      </c>
      <c r="C15" s="1423" t="s">
        <v>312</v>
      </c>
      <c r="D15" s="112" t="s">
        <v>317</v>
      </c>
      <c r="E15" s="1414" t="s">
        <v>416</v>
      </c>
      <c r="F15" s="1414" t="s">
        <v>416</v>
      </c>
      <c r="G15" s="1414" t="s">
        <v>416</v>
      </c>
      <c r="H15" s="1414" t="s">
        <v>416</v>
      </c>
      <c r="I15" s="1414" t="s">
        <v>416</v>
      </c>
      <c r="J15" s="1418"/>
    </row>
    <row r="16" spans="1:13" ht="13.5">
      <c r="A16" s="111"/>
      <c r="B16" s="1422"/>
      <c r="C16" s="1423"/>
      <c r="D16" s="113" t="s">
        <v>313</v>
      </c>
      <c r="E16" s="1415"/>
      <c r="F16" s="1415"/>
      <c r="G16" s="1415"/>
      <c r="H16" s="1415"/>
      <c r="I16" s="1415"/>
      <c r="J16" s="1419"/>
    </row>
    <row r="17" spans="1:10" ht="13.5">
      <c r="A17" s="111"/>
      <c r="B17" s="1421">
        <v>7</v>
      </c>
      <c r="C17" s="1423" t="s">
        <v>314</v>
      </c>
      <c r="D17" s="112" t="s">
        <v>315</v>
      </c>
      <c r="E17" s="1414" t="s">
        <v>416</v>
      </c>
      <c r="F17" s="1414" t="s">
        <v>416</v>
      </c>
      <c r="G17" s="1414" t="s">
        <v>416</v>
      </c>
      <c r="H17" s="1414" t="s">
        <v>416</v>
      </c>
      <c r="I17" s="1414" t="s">
        <v>416</v>
      </c>
      <c r="J17" s="1418"/>
    </row>
    <row r="18" spans="1:10" ht="13.5">
      <c r="A18" s="111"/>
      <c r="B18" s="1422"/>
      <c r="C18" s="1423"/>
      <c r="D18" s="113" t="s">
        <v>316</v>
      </c>
      <c r="E18" s="1415"/>
      <c r="F18" s="1415"/>
      <c r="G18" s="1415"/>
      <c r="H18" s="1415"/>
      <c r="I18" s="1415"/>
      <c r="J18" s="1419"/>
    </row>
    <row r="19" spans="1:10" ht="13.5">
      <c r="A19" s="111"/>
      <c r="B19" s="1421">
        <v>8</v>
      </c>
      <c r="C19" s="1423" t="s">
        <v>38</v>
      </c>
      <c r="D19" s="112" t="s">
        <v>34</v>
      </c>
      <c r="E19" s="1414" t="s">
        <v>416</v>
      </c>
      <c r="F19" s="1414" t="s">
        <v>416</v>
      </c>
      <c r="G19" s="1414" t="s">
        <v>416</v>
      </c>
      <c r="H19" s="1414" t="s">
        <v>416</v>
      </c>
      <c r="I19" s="1414" t="s">
        <v>416</v>
      </c>
      <c r="J19" s="1418"/>
    </row>
    <row r="20" spans="1:10" ht="13.5">
      <c r="A20" s="111"/>
      <c r="B20" s="1422"/>
      <c r="C20" s="1423"/>
      <c r="D20" s="113" t="s">
        <v>318</v>
      </c>
      <c r="E20" s="1415"/>
      <c r="F20" s="1415"/>
      <c r="G20" s="1415"/>
      <c r="H20" s="1415"/>
      <c r="I20" s="1415"/>
      <c r="J20" s="1419"/>
    </row>
    <row r="21" spans="1:10" ht="13.5">
      <c r="A21" s="111"/>
      <c r="B21" s="1420">
        <v>9</v>
      </c>
      <c r="C21" s="1423" t="s">
        <v>39</v>
      </c>
      <c r="D21" s="112" t="s">
        <v>323</v>
      </c>
      <c r="E21" s="1414" t="s">
        <v>416</v>
      </c>
      <c r="F21" s="1414" t="s">
        <v>416</v>
      </c>
      <c r="G21" s="1414" t="s">
        <v>416</v>
      </c>
      <c r="H21" s="1414" t="s">
        <v>416</v>
      </c>
      <c r="I21" s="1414" t="s">
        <v>416</v>
      </c>
      <c r="J21" s="1418"/>
    </row>
    <row r="22" spans="1:10" ht="13.5">
      <c r="A22" s="111"/>
      <c r="B22" s="1421"/>
      <c r="C22" s="1423"/>
      <c r="D22" s="113" t="s">
        <v>313</v>
      </c>
      <c r="E22" s="1415"/>
      <c r="F22" s="1415"/>
      <c r="G22" s="1415"/>
      <c r="H22" s="1415"/>
      <c r="I22" s="1415"/>
      <c r="J22" s="1419"/>
    </row>
    <row r="23" spans="1:10" ht="13.5">
      <c r="A23" s="111"/>
      <c r="B23" s="1421"/>
      <c r="C23" s="1423" t="s">
        <v>319</v>
      </c>
      <c r="D23" s="112" t="s">
        <v>325</v>
      </c>
      <c r="E23" s="1414" t="s">
        <v>416</v>
      </c>
      <c r="F23" s="1414" t="s">
        <v>416</v>
      </c>
      <c r="G23" s="1414" t="s">
        <v>416</v>
      </c>
      <c r="H23" s="1414" t="s">
        <v>416</v>
      </c>
      <c r="I23" s="1414" t="s">
        <v>416</v>
      </c>
      <c r="J23" s="1418"/>
    </row>
    <row r="24" spans="1:10" ht="13.5">
      <c r="A24" s="111"/>
      <c r="B24" s="1422"/>
      <c r="C24" s="1423"/>
      <c r="D24" s="113" t="s">
        <v>318</v>
      </c>
      <c r="E24" s="1415"/>
      <c r="F24" s="1415"/>
      <c r="G24" s="1415"/>
      <c r="H24" s="1415"/>
      <c r="I24" s="1415"/>
      <c r="J24" s="1419"/>
    </row>
    <row r="25" spans="1:10" ht="13.5">
      <c r="A25" s="111"/>
      <c r="B25" s="1420">
        <v>10</v>
      </c>
      <c r="C25" s="1423" t="s">
        <v>40</v>
      </c>
      <c r="D25" s="112" t="s">
        <v>324</v>
      </c>
      <c r="E25" s="1414" t="s">
        <v>416</v>
      </c>
      <c r="F25" s="1414" t="s">
        <v>416</v>
      </c>
      <c r="G25" s="1414" t="s">
        <v>416</v>
      </c>
      <c r="H25" s="1414" t="s">
        <v>416</v>
      </c>
      <c r="I25" s="1414" t="s">
        <v>416</v>
      </c>
      <c r="J25" s="1418"/>
    </row>
    <row r="26" spans="1:10" ht="13.5">
      <c r="A26" s="111"/>
      <c r="B26" s="1421"/>
      <c r="C26" s="1423"/>
      <c r="D26" s="113" t="s">
        <v>313</v>
      </c>
      <c r="E26" s="1415"/>
      <c r="F26" s="1415"/>
      <c r="G26" s="1415"/>
      <c r="H26" s="1415"/>
      <c r="I26" s="1415"/>
      <c r="J26" s="1419"/>
    </row>
    <row r="27" spans="1:10" ht="13.5">
      <c r="A27" s="111"/>
      <c r="B27" s="1421"/>
      <c r="C27" s="1423" t="s">
        <v>326</v>
      </c>
      <c r="D27" s="112" t="s">
        <v>320</v>
      </c>
      <c r="E27" s="1414" t="s">
        <v>416</v>
      </c>
      <c r="F27" s="1414" t="s">
        <v>416</v>
      </c>
      <c r="G27" s="1414" t="s">
        <v>416</v>
      </c>
      <c r="H27" s="1414" t="s">
        <v>416</v>
      </c>
      <c r="I27" s="1414" t="s">
        <v>416</v>
      </c>
      <c r="J27" s="1418"/>
    </row>
    <row r="28" spans="1:10" ht="13.5">
      <c r="A28" s="111"/>
      <c r="B28" s="1422"/>
      <c r="C28" s="1423"/>
      <c r="D28" s="113" t="s">
        <v>318</v>
      </c>
      <c r="E28" s="1415"/>
      <c r="F28" s="1415"/>
      <c r="G28" s="1415"/>
      <c r="H28" s="1415"/>
      <c r="I28" s="1415"/>
      <c r="J28" s="1419"/>
    </row>
    <row r="29" spans="1:10" ht="13.5">
      <c r="A29" s="111"/>
      <c r="B29" s="1421">
        <v>11</v>
      </c>
      <c r="C29" s="1423" t="s">
        <v>41</v>
      </c>
      <c r="D29" s="112" t="s">
        <v>253</v>
      </c>
      <c r="E29" s="1414" t="s">
        <v>416</v>
      </c>
      <c r="F29" s="1414" t="s">
        <v>416</v>
      </c>
      <c r="G29" s="1414" t="s">
        <v>416</v>
      </c>
      <c r="H29" s="1414" t="s">
        <v>416</v>
      </c>
      <c r="I29" s="1414" t="s">
        <v>416</v>
      </c>
      <c r="J29" s="1418"/>
    </row>
    <row r="30" spans="1:10" ht="13.5">
      <c r="A30" s="111"/>
      <c r="B30" s="1422"/>
      <c r="C30" s="1423"/>
      <c r="D30" s="113" t="s">
        <v>313</v>
      </c>
      <c r="E30" s="1415"/>
      <c r="F30" s="1415"/>
      <c r="G30" s="1415"/>
      <c r="H30" s="1415"/>
      <c r="I30" s="1415"/>
      <c r="J30" s="1419"/>
    </row>
    <row r="31" spans="1:10" ht="13.5">
      <c r="A31" s="111"/>
      <c r="B31" s="1421">
        <v>12</v>
      </c>
      <c r="C31" s="1423" t="s">
        <v>327</v>
      </c>
      <c r="D31" s="112" t="s">
        <v>42</v>
      </c>
      <c r="E31" s="1414" t="s">
        <v>416</v>
      </c>
      <c r="F31" s="1414" t="s">
        <v>416</v>
      </c>
      <c r="G31" s="1414" t="s">
        <v>416</v>
      </c>
      <c r="H31" s="1414" t="s">
        <v>416</v>
      </c>
      <c r="I31" s="1414" t="s">
        <v>416</v>
      </c>
      <c r="J31" s="1418"/>
    </row>
    <row r="32" spans="1:10" ht="13.5">
      <c r="A32" s="111"/>
      <c r="B32" s="1422"/>
      <c r="C32" s="1423"/>
      <c r="D32" s="113" t="s">
        <v>328</v>
      </c>
      <c r="E32" s="1415"/>
      <c r="F32" s="1415"/>
      <c r="G32" s="1415"/>
      <c r="H32" s="1415"/>
      <c r="I32" s="1415"/>
      <c r="J32" s="1419"/>
    </row>
    <row r="33" spans="1:12" ht="13.5">
      <c r="A33" s="111"/>
      <c r="B33" s="1421">
        <v>13</v>
      </c>
      <c r="C33" s="1423" t="s">
        <v>329</v>
      </c>
      <c r="D33" s="112" t="s">
        <v>330</v>
      </c>
      <c r="E33" s="1414" t="s">
        <v>416</v>
      </c>
      <c r="F33" s="1414" t="s">
        <v>416</v>
      </c>
      <c r="G33" s="1414" t="s">
        <v>416</v>
      </c>
      <c r="H33" s="1414" t="s">
        <v>416</v>
      </c>
      <c r="I33" s="1414" t="s">
        <v>416</v>
      </c>
      <c r="J33" s="1418"/>
    </row>
    <row r="34" spans="1:12" ht="13.5">
      <c r="A34" s="111"/>
      <c r="B34" s="1422"/>
      <c r="C34" s="1423"/>
      <c r="D34" s="113" t="s">
        <v>331</v>
      </c>
      <c r="E34" s="1415"/>
      <c r="F34" s="1415"/>
      <c r="G34" s="1415"/>
      <c r="H34" s="1415"/>
      <c r="I34" s="1415"/>
      <c r="J34" s="1419"/>
    </row>
    <row r="35" spans="1:12" ht="13.5">
      <c r="A35" s="111"/>
      <c r="B35" s="1421">
        <v>14</v>
      </c>
      <c r="C35" s="1423" t="s">
        <v>332</v>
      </c>
      <c r="D35" s="112" t="s">
        <v>333</v>
      </c>
      <c r="E35" s="1414" t="s">
        <v>416</v>
      </c>
      <c r="F35" s="1414" t="s">
        <v>416</v>
      </c>
      <c r="G35" s="1414" t="s">
        <v>416</v>
      </c>
      <c r="H35" s="1414" t="s">
        <v>416</v>
      </c>
      <c r="I35" s="1414" t="s">
        <v>416</v>
      </c>
      <c r="J35" s="1418"/>
    </row>
    <row r="36" spans="1:12" ht="13.5">
      <c r="A36" s="111"/>
      <c r="B36" s="1422"/>
      <c r="C36" s="1423"/>
      <c r="D36" s="113" t="s">
        <v>334</v>
      </c>
      <c r="E36" s="1415"/>
      <c r="F36" s="1415"/>
      <c r="G36" s="1415"/>
      <c r="H36" s="1415"/>
      <c r="I36" s="1415"/>
      <c r="J36" s="1419"/>
    </row>
    <row r="37" spans="1:12" ht="15" customHeight="1">
      <c r="A37" s="109"/>
      <c r="B37" s="110"/>
      <c r="C37" s="115"/>
      <c r="D37" s="116"/>
      <c r="E37" s="116"/>
      <c r="F37" s="115"/>
      <c r="G37" s="115"/>
      <c r="H37" s="115"/>
      <c r="I37" s="115"/>
    </row>
    <row r="38" spans="1:12" s="17" customFormat="1" ht="45" customHeight="1">
      <c r="A38" s="109"/>
      <c r="B38" s="1416" t="s">
        <v>601</v>
      </c>
      <c r="C38" s="1417"/>
      <c r="D38" s="1417"/>
      <c r="E38" s="1417"/>
      <c r="F38" s="1417"/>
      <c r="G38" s="1417"/>
      <c r="H38" s="1417"/>
      <c r="I38" s="1417"/>
      <c r="J38" s="1417"/>
      <c r="K38" s="109"/>
      <c r="L38" s="109"/>
    </row>
    <row r="39" spans="1:12" ht="16.5" customHeight="1">
      <c r="A39" s="1295" t="s">
        <v>292</v>
      </c>
      <c r="B39" s="1295"/>
      <c r="C39" s="1295"/>
      <c r="D39" s="1295"/>
      <c r="E39" s="1295"/>
      <c r="F39" s="1295"/>
      <c r="G39" s="1295"/>
      <c r="H39" s="1295"/>
      <c r="I39" s="1295"/>
      <c r="J39" s="1295"/>
    </row>
    <row r="41" spans="1:12" ht="13.5">
      <c r="I41" s="276"/>
      <c r="J41" s="55"/>
    </row>
    <row r="46" spans="1:12" ht="14.25">
      <c r="B46" s="22"/>
    </row>
    <row r="47" spans="1:12" ht="14.25">
      <c r="B47" s="22"/>
    </row>
  </sheetData>
  <mergeCells count="128">
    <mergeCell ref="J35:J36"/>
    <mergeCell ref="B33:B34"/>
    <mergeCell ref="C33:C34"/>
    <mergeCell ref="F33:F34"/>
    <mergeCell ref="J33:J34"/>
    <mergeCell ref="E33:E34"/>
    <mergeCell ref="E35:E36"/>
    <mergeCell ref="E31:E32"/>
    <mergeCell ref="G31:G32"/>
    <mergeCell ref="I31:I32"/>
    <mergeCell ref="G33:G34"/>
    <mergeCell ref="G35:G36"/>
    <mergeCell ref="B35:B36"/>
    <mergeCell ref="C35:C36"/>
    <mergeCell ref="F35:F36"/>
    <mergeCell ref="I33:I34"/>
    <mergeCell ref="I35:I36"/>
    <mergeCell ref="G9:G10"/>
    <mergeCell ref="G11:G12"/>
    <mergeCell ref="G13:G14"/>
    <mergeCell ref="G15:G16"/>
    <mergeCell ref="G17:G18"/>
    <mergeCell ref="G21:G22"/>
    <mergeCell ref="G23:G24"/>
    <mergeCell ref="G25:G26"/>
    <mergeCell ref="G27:G28"/>
    <mergeCell ref="G29:G30"/>
    <mergeCell ref="J17:J18"/>
    <mergeCell ref="B19:B20"/>
    <mergeCell ref="C19:C20"/>
    <mergeCell ref="F19:F20"/>
    <mergeCell ref="J19:J20"/>
    <mergeCell ref="B17:B18"/>
    <mergeCell ref="C17:C18"/>
    <mergeCell ref="F17:F18"/>
    <mergeCell ref="E19:E20"/>
    <mergeCell ref="G19:G20"/>
    <mergeCell ref="I19:I20"/>
    <mergeCell ref="I17:I18"/>
    <mergeCell ref="E17:E18"/>
    <mergeCell ref="E23:E24"/>
    <mergeCell ref="E25:E26"/>
    <mergeCell ref="E27:E28"/>
    <mergeCell ref="E29:E30"/>
    <mergeCell ref="F23:F24"/>
    <mergeCell ref="F27:F28"/>
    <mergeCell ref="F25:F26"/>
    <mergeCell ref="F21:F22"/>
    <mergeCell ref="E21:E22"/>
    <mergeCell ref="F29:F30"/>
    <mergeCell ref="J13:J14"/>
    <mergeCell ref="B15:B16"/>
    <mergeCell ref="C15:C16"/>
    <mergeCell ref="F15:F16"/>
    <mergeCell ref="J15:J16"/>
    <mergeCell ref="B13:B14"/>
    <mergeCell ref="C13:C14"/>
    <mergeCell ref="F13:F14"/>
    <mergeCell ref="J9:J10"/>
    <mergeCell ref="B11:B12"/>
    <mergeCell ref="C11:C12"/>
    <mergeCell ref="F11:F12"/>
    <mergeCell ref="J11:J12"/>
    <mergeCell ref="B9:B10"/>
    <mergeCell ref="C9:C10"/>
    <mergeCell ref="I9:I10"/>
    <mergeCell ref="I11:I12"/>
    <mergeCell ref="I13:I14"/>
    <mergeCell ref="I15:I16"/>
    <mergeCell ref="E9:E10"/>
    <mergeCell ref="E11:E12"/>
    <mergeCell ref="E13:E14"/>
    <mergeCell ref="E15:E16"/>
    <mergeCell ref="F9:F10"/>
    <mergeCell ref="J5:J6"/>
    <mergeCell ref="B7:B8"/>
    <mergeCell ref="C7:C8"/>
    <mergeCell ref="F7:F8"/>
    <mergeCell ref="J7:J8"/>
    <mergeCell ref="B5:B6"/>
    <mergeCell ref="C5:C6"/>
    <mergeCell ref="F5:F6"/>
    <mergeCell ref="E5:E6"/>
    <mergeCell ref="E7:E8"/>
    <mergeCell ref="G5:G6"/>
    <mergeCell ref="G7:G8"/>
    <mergeCell ref="I5:I6"/>
    <mergeCell ref="I7:I8"/>
    <mergeCell ref="H5:H6"/>
    <mergeCell ref="H7:H8"/>
    <mergeCell ref="B38:J38"/>
    <mergeCell ref="A39:J39"/>
    <mergeCell ref="I21:I22"/>
    <mergeCell ref="I23:I24"/>
    <mergeCell ref="I25:I26"/>
    <mergeCell ref="I27:I28"/>
    <mergeCell ref="I29:I30"/>
    <mergeCell ref="J23:J24"/>
    <mergeCell ref="B21:B24"/>
    <mergeCell ref="C27:C28"/>
    <mergeCell ref="J27:J28"/>
    <mergeCell ref="B25:B28"/>
    <mergeCell ref="J21:J22"/>
    <mergeCell ref="C25:C26"/>
    <mergeCell ref="J25:J26"/>
    <mergeCell ref="C21:C22"/>
    <mergeCell ref="C23:C24"/>
    <mergeCell ref="J29:J30"/>
    <mergeCell ref="B31:B32"/>
    <mergeCell ref="C31:C32"/>
    <mergeCell ref="F31:F32"/>
    <mergeCell ref="J31:J32"/>
    <mergeCell ref="B29:B30"/>
    <mergeCell ref="C29:C30"/>
    <mergeCell ref="H27:H28"/>
    <mergeCell ref="H29:H30"/>
    <mergeCell ref="H31:H32"/>
    <mergeCell ref="H33:H34"/>
    <mergeCell ref="H35:H36"/>
    <mergeCell ref="H9:H10"/>
    <mergeCell ref="H11:H12"/>
    <mergeCell ref="H13:H14"/>
    <mergeCell ref="H15:H16"/>
    <mergeCell ref="H17:H18"/>
    <mergeCell ref="H19:H20"/>
    <mergeCell ref="H21:H22"/>
    <mergeCell ref="H23:H24"/>
    <mergeCell ref="H25:H26"/>
  </mergeCells>
  <phoneticPr fontId="3"/>
  <pageMargins left="0.39370078740157483" right="0.39370078740157483" top="0.59055118110236227" bottom="0.19685039370078741" header="0.51181102362204722" footer="0.51181102362204722"/>
  <pageSetup paperSize="9" scale="86" orientation="landscape" r:id="rId1"/>
  <rowBreaks count="1" manualBreakCount="1">
    <brk id="41" max="5"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N47"/>
  <sheetViews>
    <sheetView view="pageBreakPreview" zoomScaleNormal="100" zoomScaleSheetLayoutView="100" workbookViewId="0">
      <selection activeCell="J17" sqref="J17:J18"/>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5" style="9" customWidth="1"/>
    <col min="11" max="16384" width="9.140625" style="9"/>
  </cols>
  <sheetData>
    <row r="1" spans="1:12" ht="22.5" customHeight="1">
      <c r="B1" s="205" t="s">
        <v>578</v>
      </c>
    </row>
    <row r="2" spans="1:12" ht="15" customHeight="1">
      <c r="A2" s="23"/>
      <c r="B2" s="104" t="s">
        <v>371</v>
      </c>
      <c r="C2" s="105"/>
      <c r="D2" s="108"/>
      <c r="E2" s="105"/>
      <c r="F2" s="105"/>
      <c r="G2" s="105"/>
      <c r="H2" s="105"/>
    </row>
    <row r="3" spans="1:12" ht="15" customHeight="1">
      <c r="A3" s="109"/>
      <c r="B3" s="105"/>
      <c r="C3" s="105"/>
      <c r="D3" s="108"/>
      <c r="E3" s="105"/>
      <c r="F3" s="105"/>
      <c r="G3" s="110"/>
      <c r="H3" s="110"/>
    </row>
    <row r="4" spans="1:12" ht="13.5">
      <c r="A4" s="111"/>
      <c r="B4" s="278"/>
      <c r="C4" s="279" t="s">
        <v>162</v>
      </c>
      <c r="D4" s="279" t="s">
        <v>299</v>
      </c>
      <c r="E4" s="279" t="s">
        <v>587</v>
      </c>
      <c r="F4" s="279" t="s">
        <v>588</v>
      </c>
      <c r="G4" s="279" t="s">
        <v>583</v>
      </c>
      <c r="H4" s="287" t="s">
        <v>594</v>
      </c>
      <c r="I4" s="601" t="s">
        <v>851</v>
      </c>
      <c r="J4" s="279" t="s">
        <v>21</v>
      </c>
      <c r="L4" s="6"/>
    </row>
    <row r="5" spans="1:12" ht="13.5">
      <c r="A5" s="111"/>
      <c r="B5" s="1421">
        <v>1</v>
      </c>
      <c r="C5" s="1426" t="s">
        <v>251</v>
      </c>
      <c r="D5" s="112" t="s">
        <v>321</v>
      </c>
      <c r="E5" s="1414" t="s">
        <v>416</v>
      </c>
      <c r="F5" s="1414" t="s">
        <v>416</v>
      </c>
      <c r="G5" s="1414" t="s">
        <v>416</v>
      </c>
      <c r="H5" s="1414" t="s">
        <v>416</v>
      </c>
      <c r="I5" s="1414" t="s">
        <v>416</v>
      </c>
      <c r="J5" s="1424"/>
    </row>
    <row r="6" spans="1:12" ht="13.5">
      <c r="A6" s="111"/>
      <c r="B6" s="1422"/>
      <c r="C6" s="1426"/>
      <c r="D6" s="113" t="s">
        <v>318</v>
      </c>
      <c r="E6" s="1415"/>
      <c r="F6" s="1415"/>
      <c r="G6" s="1415"/>
      <c r="H6" s="1415"/>
      <c r="I6" s="1415"/>
      <c r="J6" s="1425"/>
    </row>
    <row r="7" spans="1:12" ht="13.5">
      <c r="A7" s="111"/>
      <c r="B7" s="1421">
        <v>2</v>
      </c>
      <c r="C7" s="1423" t="s">
        <v>33</v>
      </c>
      <c r="D7" s="112" t="s">
        <v>321</v>
      </c>
      <c r="E7" s="1414" t="s">
        <v>416</v>
      </c>
      <c r="F7" s="1414" t="s">
        <v>416</v>
      </c>
      <c r="G7" s="1414" t="s">
        <v>416</v>
      </c>
      <c r="H7" s="1414" t="s">
        <v>416</v>
      </c>
      <c r="I7" s="1414" t="s">
        <v>416</v>
      </c>
      <c r="J7" s="1418"/>
    </row>
    <row r="8" spans="1:12" ht="13.5">
      <c r="A8" s="111"/>
      <c r="B8" s="1422"/>
      <c r="C8" s="1423"/>
      <c r="D8" s="113" t="s">
        <v>34</v>
      </c>
      <c r="E8" s="1415"/>
      <c r="F8" s="1415"/>
      <c r="G8" s="1415"/>
      <c r="H8" s="1415"/>
      <c r="I8" s="1415"/>
      <c r="J8" s="1419"/>
    </row>
    <row r="9" spans="1:12" ht="13.5" customHeight="1">
      <c r="A9" s="114"/>
      <c r="B9" s="1421">
        <v>3</v>
      </c>
      <c r="C9" s="1423" t="s">
        <v>35</v>
      </c>
      <c r="D9" s="112" t="s">
        <v>247</v>
      </c>
      <c r="E9" s="1414" t="s">
        <v>416</v>
      </c>
      <c r="F9" s="1414" t="s">
        <v>416</v>
      </c>
      <c r="G9" s="1414" t="s">
        <v>416</v>
      </c>
      <c r="H9" s="1414" t="s">
        <v>416</v>
      </c>
      <c r="I9" s="1414" t="s">
        <v>416</v>
      </c>
      <c r="J9" s="1418"/>
    </row>
    <row r="10" spans="1:12" ht="13.5">
      <c r="A10" s="111"/>
      <c r="B10" s="1422"/>
      <c r="C10" s="1423"/>
      <c r="D10" s="113" t="s">
        <v>318</v>
      </c>
      <c r="E10" s="1415"/>
      <c r="F10" s="1415"/>
      <c r="G10" s="1415"/>
      <c r="H10" s="1415"/>
      <c r="I10" s="1415"/>
      <c r="J10" s="1419"/>
    </row>
    <row r="11" spans="1:12" ht="13.5">
      <c r="A11" s="111"/>
      <c r="B11" s="1421">
        <v>4</v>
      </c>
      <c r="C11" s="1423" t="s">
        <v>36</v>
      </c>
      <c r="D11" s="112" t="s">
        <v>322</v>
      </c>
      <c r="E11" s="1414" t="s">
        <v>416</v>
      </c>
      <c r="F11" s="1414" t="s">
        <v>416</v>
      </c>
      <c r="G11" s="1414" t="s">
        <v>416</v>
      </c>
      <c r="H11" s="1414" t="s">
        <v>416</v>
      </c>
      <c r="I11" s="1414" t="s">
        <v>416</v>
      </c>
      <c r="J11" s="1418"/>
    </row>
    <row r="12" spans="1:12" ht="13.5">
      <c r="A12" s="111"/>
      <c r="B12" s="1422"/>
      <c r="C12" s="1423"/>
      <c r="D12" s="113" t="s">
        <v>318</v>
      </c>
      <c r="E12" s="1415"/>
      <c r="F12" s="1415"/>
      <c r="G12" s="1415"/>
      <c r="H12" s="1415"/>
      <c r="I12" s="1415"/>
      <c r="J12" s="1419"/>
    </row>
    <row r="13" spans="1:12" ht="13.5">
      <c r="A13" s="111"/>
      <c r="B13" s="1421">
        <v>5</v>
      </c>
      <c r="C13" s="1423" t="s">
        <v>37</v>
      </c>
      <c r="D13" s="112" t="s">
        <v>252</v>
      </c>
      <c r="E13" s="1414" t="s">
        <v>416</v>
      </c>
      <c r="F13" s="1414" t="s">
        <v>416</v>
      </c>
      <c r="G13" s="1414" t="s">
        <v>416</v>
      </c>
      <c r="H13" s="1414" t="s">
        <v>416</v>
      </c>
      <c r="I13" s="1414" t="s">
        <v>416</v>
      </c>
      <c r="J13" s="1418"/>
    </row>
    <row r="14" spans="1:12" ht="13.5">
      <c r="A14" s="111"/>
      <c r="B14" s="1422"/>
      <c r="C14" s="1423"/>
      <c r="D14" s="113" t="s">
        <v>318</v>
      </c>
      <c r="E14" s="1415"/>
      <c r="F14" s="1415"/>
      <c r="G14" s="1415"/>
      <c r="H14" s="1415"/>
      <c r="I14" s="1415"/>
      <c r="J14" s="1419"/>
    </row>
    <row r="15" spans="1:12" ht="13.5">
      <c r="A15" s="111"/>
      <c r="B15" s="1421">
        <v>6</v>
      </c>
      <c r="C15" s="1423" t="s">
        <v>312</v>
      </c>
      <c r="D15" s="112" t="s">
        <v>317</v>
      </c>
      <c r="E15" s="1414" t="s">
        <v>416</v>
      </c>
      <c r="F15" s="1414" t="s">
        <v>416</v>
      </c>
      <c r="G15" s="1414" t="s">
        <v>416</v>
      </c>
      <c r="H15" s="1414" t="s">
        <v>416</v>
      </c>
      <c r="I15" s="1414" t="s">
        <v>416</v>
      </c>
      <c r="J15" s="1418"/>
    </row>
    <row r="16" spans="1:12" ht="13.5">
      <c r="A16" s="111"/>
      <c r="B16" s="1422"/>
      <c r="C16" s="1423"/>
      <c r="D16" s="113" t="s">
        <v>313</v>
      </c>
      <c r="E16" s="1415"/>
      <c r="F16" s="1415"/>
      <c r="G16" s="1415"/>
      <c r="H16" s="1415"/>
      <c r="I16" s="1415"/>
      <c r="J16" s="1419"/>
    </row>
    <row r="17" spans="1:10" ht="13.5">
      <c r="A17" s="111"/>
      <c r="B17" s="1421">
        <v>7</v>
      </c>
      <c r="C17" s="1423" t="s">
        <v>314</v>
      </c>
      <c r="D17" s="112" t="s">
        <v>315</v>
      </c>
      <c r="E17" s="1414" t="s">
        <v>416</v>
      </c>
      <c r="F17" s="1414" t="s">
        <v>416</v>
      </c>
      <c r="G17" s="1414" t="s">
        <v>416</v>
      </c>
      <c r="H17" s="1414" t="s">
        <v>416</v>
      </c>
      <c r="I17" s="1414" t="s">
        <v>416</v>
      </c>
      <c r="J17" s="1418"/>
    </row>
    <row r="18" spans="1:10" ht="13.5">
      <c r="A18" s="111"/>
      <c r="B18" s="1422"/>
      <c r="C18" s="1423"/>
      <c r="D18" s="113" t="s">
        <v>316</v>
      </c>
      <c r="E18" s="1415"/>
      <c r="F18" s="1415"/>
      <c r="G18" s="1415"/>
      <c r="H18" s="1415"/>
      <c r="I18" s="1415"/>
      <c r="J18" s="1419"/>
    </row>
    <row r="19" spans="1:10" ht="13.5">
      <c r="A19" s="111"/>
      <c r="B19" s="1421">
        <v>8</v>
      </c>
      <c r="C19" s="1423" t="s">
        <v>38</v>
      </c>
      <c r="D19" s="112" t="s">
        <v>34</v>
      </c>
      <c r="E19" s="1414" t="s">
        <v>416</v>
      </c>
      <c r="F19" s="1414" t="s">
        <v>416</v>
      </c>
      <c r="G19" s="1414" t="s">
        <v>416</v>
      </c>
      <c r="H19" s="1414" t="s">
        <v>416</v>
      </c>
      <c r="I19" s="1414" t="s">
        <v>416</v>
      </c>
      <c r="J19" s="1418"/>
    </row>
    <row r="20" spans="1:10" ht="13.5">
      <c r="A20" s="111"/>
      <c r="B20" s="1422"/>
      <c r="C20" s="1423"/>
      <c r="D20" s="113" t="s">
        <v>318</v>
      </c>
      <c r="E20" s="1415"/>
      <c r="F20" s="1415"/>
      <c r="G20" s="1415"/>
      <c r="H20" s="1415"/>
      <c r="I20" s="1415"/>
      <c r="J20" s="1419"/>
    </row>
    <row r="21" spans="1:10" ht="13.5">
      <c r="A21" s="111"/>
      <c r="B21" s="1420">
        <v>9</v>
      </c>
      <c r="C21" s="1423" t="s">
        <v>39</v>
      </c>
      <c r="D21" s="112" t="s">
        <v>323</v>
      </c>
      <c r="E21" s="1414" t="s">
        <v>416</v>
      </c>
      <c r="F21" s="1414" t="s">
        <v>416</v>
      </c>
      <c r="G21" s="1414" t="s">
        <v>416</v>
      </c>
      <c r="H21" s="1414" t="s">
        <v>416</v>
      </c>
      <c r="I21" s="1414" t="s">
        <v>416</v>
      </c>
      <c r="J21" s="1418"/>
    </row>
    <row r="22" spans="1:10" ht="13.5">
      <c r="A22" s="111"/>
      <c r="B22" s="1421"/>
      <c r="C22" s="1423"/>
      <c r="D22" s="113" t="s">
        <v>313</v>
      </c>
      <c r="E22" s="1415"/>
      <c r="F22" s="1415"/>
      <c r="G22" s="1415"/>
      <c r="H22" s="1415"/>
      <c r="I22" s="1415"/>
      <c r="J22" s="1419"/>
    </row>
    <row r="23" spans="1:10" ht="13.5">
      <c r="A23" s="111"/>
      <c r="B23" s="1421"/>
      <c r="C23" s="1423" t="s">
        <v>319</v>
      </c>
      <c r="D23" s="112" t="s">
        <v>325</v>
      </c>
      <c r="E23" s="1414" t="s">
        <v>416</v>
      </c>
      <c r="F23" s="1414" t="s">
        <v>416</v>
      </c>
      <c r="G23" s="1414" t="s">
        <v>416</v>
      </c>
      <c r="H23" s="1414" t="s">
        <v>416</v>
      </c>
      <c r="I23" s="1414" t="s">
        <v>416</v>
      </c>
      <c r="J23" s="1418"/>
    </row>
    <row r="24" spans="1:10" ht="13.5">
      <c r="A24" s="111"/>
      <c r="B24" s="1422"/>
      <c r="C24" s="1423"/>
      <c r="D24" s="113" t="s">
        <v>318</v>
      </c>
      <c r="E24" s="1415"/>
      <c r="F24" s="1415"/>
      <c r="G24" s="1415"/>
      <c r="H24" s="1415"/>
      <c r="I24" s="1415"/>
      <c r="J24" s="1419"/>
    </row>
    <row r="25" spans="1:10" ht="13.5">
      <c r="A25" s="111"/>
      <c r="B25" s="1420">
        <v>10</v>
      </c>
      <c r="C25" s="1423" t="s">
        <v>40</v>
      </c>
      <c r="D25" s="112" t="s">
        <v>324</v>
      </c>
      <c r="E25" s="1414" t="s">
        <v>416</v>
      </c>
      <c r="F25" s="1414" t="s">
        <v>416</v>
      </c>
      <c r="G25" s="1414" t="s">
        <v>416</v>
      </c>
      <c r="H25" s="1414" t="s">
        <v>416</v>
      </c>
      <c r="I25" s="1414" t="s">
        <v>416</v>
      </c>
      <c r="J25" s="1418"/>
    </row>
    <row r="26" spans="1:10" ht="13.5">
      <c r="A26" s="111"/>
      <c r="B26" s="1421"/>
      <c r="C26" s="1423"/>
      <c r="D26" s="113" t="s">
        <v>313</v>
      </c>
      <c r="E26" s="1415"/>
      <c r="F26" s="1415"/>
      <c r="G26" s="1415"/>
      <c r="H26" s="1415"/>
      <c r="I26" s="1415"/>
      <c r="J26" s="1419"/>
    </row>
    <row r="27" spans="1:10" ht="13.5">
      <c r="A27" s="111"/>
      <c r="B27" s="1421"/>
      <c r="C27" s="1423" t="s">
        <v>326</v>
      </c>
      <c r="D27" s="112" t="s">
        <v>320</v>
      </c>
      <c r="E27" s="1414" t="s">
        <v>416</v>
      </c>
      <c r="F27" s="1414" t="s">
        <v>416</v>
      </c>
      <c r="G27" s="1414" t="s">
        <v>416</v>
      </c>
      <c r="H27" s="1414" t="s">
        <v>416</v>
      </c>
      <c r="I27" s="1414" t="s">
        <v>416</v>
      </c>
      <c r="J27" s="1418"/>
    </row>
    <row r="28" spans="1:10" ht="13.5">
      <c r="A28" s="111"/>
      <c r="B28" s="1422"/>
      <c r="C28" s="1423"/>
      <c r="D28" s="113" t="s">
        <v>318</v>
      </c>
      <c r="E28" s="1415"/>
      <c r="F28" s="1415"/>
      <c r="G28" s="1415"/>
      <c r="H28" s="1415"/>
      <c r="I28" s="1415"/>
      <c r="J28" s="1419"/>
    </row>
    <row r="29" spans="1:10" ht="13.5">
      <c r="A29" s="111"/>
      <c r="B29" s="1421">
        <v>11</v>
      </c>
      <c r="C29" s="1423" t="s">
        <v>41</v>
      </c>
      <c r="D29" s="112" t="s">
        <v>253</v>
      </c>
      <c r="E29" s="1414" t="s">
        <v>416</v>
      </c>
      <c r="F29" s="1414" t="s">
        <v>416</v>
      </c>
      <c r="G29" s="1414" t="s">
        <v>416</v>
      </c>
      <c r="H29" s="1414" t="s">
        <v>416</v>
      </c>
      <c r="I29" s="1414" t="s">
        <v>416</v>
      </c>
      <c r="J29" s="1418"/>
    </row>
    <row r="30" spans="1:10" ht="13.5">
      <c r="A30" s="111"/>
      <c r="B30" s="1422"/>
      <c r="C30" s="1423"/>
      <c r="D30" s="113" t="s">
        <v>313</v>
      </c>
      <c r="E30" s="1415"/>
      <c r="F30" s="1415"/>
      <c r="G30" s="1415"/>
      <c r="H30" s="1415"/>
      <c r="I30" s="1415"/>
      <c r="J30" s="1419"/>
    </row>
    <row r="31" spans="1:10" ht="13.5">
      <c r="A31" s="111"/>
      <c r="B31" s="1421">
        <v>12</v>
      </c>
      <c r="C31" s="1423" t="s">
        <v>327</v>
      </c>
      <c r="D31" s="112" t="s">
        <v>42</v>
      </c>
      <c r="E31" s="1414" t="s">
        <v>416</v>
      </c>
      <c r="F31" s="1414" t="s">
        <v>416</v>
      </c>
      <c r="G31" s="1414" t="s">
        <v>416</v>
      </c>
      <c r="H31" s="1414" t="s">
        <v>416</v>
      </c>
      <c r="I31" s="1414" t="s">
        <v>416</v>
      </c>
      <c r="J31" s="1418"/>
    </row>
    <row r="32" spans="1:10" ht="13.5">
      <c r="A32" s="111"/>
      <c r="B32" s="1422"/>
      <c r="C32" s="1423"/>
      <c r="D32" s="113" t="s">
        <v>328</v>
      </c>
      <c r="E32" s="1415"/>
      <c r="F32" s="1415"/>
      <c r="G32" s="1415"/>
      <c r="H32" s="1415"/>
      <c r="I32" s="1415"/>
      <c r="J32" s="1419"/>
    </row>
    <row r="33" spans="1:14" ht="13.5">
      <c r="A33" s="111"/>
      <c r="B33" s="1421">
        <v>13</v>
      </c>
      <c r="C33" s="1423" t="s">
        <v>329</v>
      </c>
      <c r="D33" s="112" t="s">
        <v>330</v>
      </c>
      <c r="E33" s="1414" t="s">
        <v>416</v>
      </c>
      <c r="F33" s="1414" t="s">
        <v>416</v>
      </c>
      <c r="G33" s="1414" t="s">
        <v>416</v>
      </c>
      <c r="H33" s="1414" t="s">
        <v>416</v>
      </c>
      <c r="I33" s="1414" t="s">
        <v>416</v>
      </c>
      <c r="J33" s="1418"/>
    </row>
    <row r="34" spans="1:14" ht="13.5">
      <c r="A34" s="111"/>
      <c r="B34" s="1422"/>
      <c r="C34" s="1423"/>
      <c r="D34" s="113" t="s">
        <v>331</v>
      </c>
      <c r="E34" s="1415"/>
      <c r="F34" s="1415"/>
      <c r="G34" s="1415"/>
      <c r="H34" s="1415"/>
      <c r="I34" s="1415"/>
      <c r="J34" s="1419"/>
    </row>
    <row r="35" spans="1:14" ht="13.5">
      <c r="A35" s="111"/>
      <c r="B35" s="1421">
        <v>14</v>
      </c>
      <c r="C35" s="1423" t="s">
        <v>332</v>
      </c>
      <c r="D35" s="112" t="s">
        <v>333</v>
      </c>
      <c r="E35" s="1414" t="s">
        <v>416</v>
      </c>
      <c r="F35" s="1414" t="s">
        <v>416</v>
      </c>
      <c r="G35" s="1414" t="s">
        <v>416</v>
      </c>
      <c r="H35" s="1414" t="s">
        <v>416</v>
      </c>
      <c r="I35" s="1414" t="s">
        <v>416</v>
      </c>
      <c r="J35" s="1418"/>
    </row>
    <row r="36" spans="1:14" ht="13.5">
      <c r="A36" s="111"/>
      <c r="B36" s="1422"/>
      <c r="C36" s="1423"/>
      <c r="D36" s="113" t="s">
        <v>334</v>
      </c>
      <c r="E36" s="1415"/>
      <c r="F36" s="1415"/>
      <c r="G36" s="1415"/>
      <c r="H36" s="1415"/>
      <c r="I36" s="1415"/>
      <c r="J36" s="1419"/>
    </row>
    <row r="37" spans="1:14" ht="15" customHeight="1">
      <c r="A37" s="109"/>
      <c r="B37" s="110"/>
      <c r="C37" s="115"/>
      <c r="D37" s="116"/>
      <c r="E37" s="115"/>
      <c r="F37" s="115"/>
      <c r="G37" s="115"/>
      <c r="H37" s="115"/>
    </row>
    <row r="38" spans="1:14" s="17" customFormat="1" ht="13.5" customHeight="1">
      <c r="A38" s="109"/>
      <c r="B38" s="32" t="s">
        <v>602</v>
      </c>
      <c r="C38" s="32"/>
      <c r="D38" s="32"/>
      <c r="E38" s="32"/>
      <c r="F38" s="32"/>
      <c r="G38" s="32"/>
      <c r="H38" s="32"/>
      <c r="I38" s="32"/>
      <c r="J38" s="32"/>
      <c r="K38" s="32"/>
      <c r="L38" s="32"/>
    </row>
    <row r="39" spans="1:14" ht="13.5" customHeight="1">
      <c r="B39" s="32" t="s">
        <v>364</v>
      </c>
    </row>
    <row r="41" spans="1:14" ht="13.5">
      <c r="J41" s="141"/>
      <c r="K41" s="141"/>
      <c r="L41" s="141"/>
      <c r="M41" s="141"/>
      <c r="N41" s="141"/>
    </row>
    <row r="42" spans="1:14" ht="14.25">
      <c r="A42" s="1427" t="s">
        <v>292</v>
      </c>
      <c r="B42" s="1427"/>
      <c r="C42" s="1427"/>
      <c r="D42" s="1427"/>
      <c r="E42" s="1427"/>
      <c r="F42" s="1427"/>
      <c r="G42" s="1427"/>
      <c r="H42" s="1427"/>
      <c r="I42" s="1427"/>
      <c r="J42" s="1427"/>
    </row>
    <row r="46" spans="1:14" ht="14.25">
      <c r="B46" s="22"/>
    </row>
    <row r="47" spans="1:14" ht="14.25">
      <c r="B47" s="22"/>
    </row>
  </sheetData>
  <mergeCells count="127">
    <mergeCell ref="E35:E36"/>
    <mergeCell ref="G25:G26"/>
    <mergeCell ref="C27:C28"/>
    <mergeCell ref="E27:E28"/>
    <mergeCell ref="G27:G28"/>
    <mergeCell ref="F25:F26"/>
    <mergeCell ref="F27:F28"/>
    <mergeCell ref="J23:J24"/>
    <mergeCell ref="J25:J26"/>
    <mergeCell ref="J27:J28"/>
    <mergeCell ref="J29:J30"/>
    <mergeCell ref="J31:J32"/>
    <mergeCell ref="J33:J34"/>
    <mergeCell ref="E31:E32"/>
    <mergeCell ref="G31:G32"/>
    <mergeCell ref="H23:H24"/>
    <mergeCell ref="H25:H26"/>
    <mergeCell ref="H27:H28"/>
    <mergeCell ref="H29:H30"/>
    <mergeCell ref="H31:H32"/>
    <mergeCell ref="H33:H34"/>
    <mergeCell ref="H35:H36"/>
    <mergeCell ref="B25:B28"/>
    <mergeCell ref="C25:C26"/>
    <mergeCell ref="E25:E26"/>
    <mergeCell ref="J5:J6"/>
    <mergeCell ref="J7:J8"/>
    <mergeCell ref="J9:J10"/>
    <mergeCell ref="J11:J12"/>
    <mergeCell ref="J13:J14"/>
    <mergeCell ref="J15:J16"/>
    <mergeCell ref="J17:J18"/>
    <mergeCell ref="J19:J20"/>
    <mergeCell ref="J21:J22"/>
    <mergeCell ref="G5:G6"/>
    <mergeCell ref="B7:B8"/>
    <mergeCell ref="C7:C8"/>
    <mergeCell ref="E7:E8"/>
    <mergeCell ref="G7:G8"/>
    <mergeCell ref="F5:F6"/>
    <mergeCell ref="F7:F8"/>
    <mergeCell ref="B5:B6"/>
    <mergeCell ref="C5:C6"/>
    <mergeCell ref="E5:E6"/>
    <mergeCell ref="G9:G10"/>
    <mergeCell ref="B11:B12"/>
    <mergeCell ref="C11:C12"/>
    <mergeCell ref="E11:E12"/>
    <mergeCell ref="G11:G12"/>
    <mergeCell ref="F9:F10"/>
    <mergeCell ref="F11:F12"/>
    <mergeCell ref="B9:B10"/>
    <mergeCell ref="C9:C10"/>
    <mergeCell ref="E9:E10"/>
    <mergeCell ref="C19:C20"/>
    <mergeCell ref="E19:E20"/>
    <mergeCell ref="G19:G20"/>
    <mergeCell ref="F17:F18"/>
    <mergeCell ref="F19:F20"/>
    <mergeCell ref="B17:B18"/>
    <mergeCell ref="C17:C18"/>
    <mergeCell ref="E17:E18"/>
    <mergeCell ref="G13:G14"/>
    <mergeCell ref="B15:B16"/>
    <mergeCell ref="C15:C16"/>
    <mergeCell ref="E15:E16"/>
    <mergeCell ref="G15:G16"/>
    <mergeCell ref="F13:F14"/>
    <mergeCell ref="F15:F16"/>
    <mergeCell ref="B13:B14"/>
    <mergeCell ref="C13:C14"/>
    <mergeCell ref="E13:E14"/>
    <mergeCell ref="I5:I6"/>
    <mergeCell ref="I7:I8"/>
    <mergeCell ref="I9:I10"/>
    <mergeCell ref="I11:I12"/>
    <mergeCell ref="I13:I14"/>
    <mergeCell ref="J35:J36"/>
    <mergeCell ref="B33:B34"/>
    <mergeCell ref="C33:C34"/>
    <mergeCell ref="E33:E34"/>
    <mergeCell ref="G33:G34"/>
    <mergeCell ref="B35:B36"/>
    <mergeCell ref="C35:C36"/>
    <mergeCell ref="F33:F34"/>
    <mergeCell ref="F35:F36"/>
    <mergeCell ref="G35:G36"/>
    <mergeCell ref="I35:I36"/>
    <mergeCell ref="B29:B30"/>
    <mergeCell ref="C29:C30"/>
    <mergeCell ref="E29:E30"/>
    <mergeCell ref="G29:G30"/>
    <mergeCell ref="B31:B32"/>
    <mergeCell ref="C31:C32"/>
    <mergeCell ref="A42:J42"/>
    <mergeCell ref="I25:I26"/>
    <mergeCell ref="I27:I28"/>
    <mergeCell ref="I29:I30"/>
    <mergeCell ref="I31:I32"/>
    <mergeCell ref="I33:I34"/>
    <mergeCell ref="I15:I16"/>
    <mergeCell ref="I17:I18"/>
    <mergeCell ref="I19:I20"/>
    <mergeCell ref="I21:I22"/>
    <mergeCell ref="I23:I24"/>
    <mergeCell ref="F29:F30"/>
    <mergeCell ref="F31:F32"/>
    <mergeCell ref="B21:B24"/>
    <mergeCell ref="C21:C22"/>
    <mergeCell ref="E21:E22"/>
    <mergeCell ref="G21:G22"/>
    <mergeCell ref="C23:C24"/>
    <mergeCell ref="E23:E24"/>
    <mergeCell ref="G23:G24"/>
    <mergeCell ref="F21:F22"/>
    <mergeCell ref="F23:F24"/>
    <mergeCell ref="G17:G18"/>
    <mergeCell ref="B19:B20"/>
    <mergeCell ref="H5:H6"/>
    <mergeCell ref="H7:H8"/>
    <mergeCell ref="H9:H10"/>
    <mergeCell ref="H11:H12"/>
    <mergeCell ref="H13:H14"/>
    <mergeCell ref="H15:H16"/>
    <mergeCell ref="H17:H18"/>
    <mergeCell ref="H19:H20"/>
    <mergeCell ref="H21:H22"/>
  </mergeCells>
  <phoneticPr fontId="3"/>
  <pageMargins left="0.39370078740157483" right="0.39370078740157483" top="0.59055118110236227" bottom="0.19685039370078741" header="0.51181102362204722" footer="0.51181102362204722"/>
  <pageSetup paperSize="9" scale="9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U51"/>
  <sheetViews>
    <sheetView view="pageBreakPreview" topLeftCell="A3" zoomScaleNormal="100" zoomScaleSheetLayoutView="100" workbookViewId="0">
      <selection activeCell="I13" sqref="I13:I14"/>
    </sheetView>
  </sheetViews>
  <sheetFormatPr defaultColWidth="9.140625" defaultRowHeight="12.75"/>
  <cols>
    <col min="1" max="1" width="2.85546875" style="9" customWidth="1"/>
    <col min="2" max="2" width="4.28515625" style="9" customWidth="1"/>
    <col min="3" max="3" width="20.7109375" style="9" customWidth="1"/>
    <col min="4" max="4" width="32" style="9" customWidth="1"/>
    <col min="5" max="9" width="12.85546875" style="9" customWidth="1"/>
    <col min="10" max="10" width="45" style="9" customWidth="1"/>
    <col min="11" max="13" width="12.85546875" style="9" customWidth="1"/>
    <col min="14" max="15" width="8.140625" style="9" customWidth="1"/>
    <col min="16" max="19" width="8.28515625" style="9" customWidth="1"/>
    <col min="20" max="16384" width="9.140625" style="9"/>
  </cols>
  <sheetData>
    <row r="1" spans="1:13" ht="22.5" customHeight="1">
      <c r="B1" s="205" t="s">
        <v>452</v>
      </c>
    </row>
    <row r="2" spans="1:13" ht="15" customHeight="1">
      <c r="A2" s="23"/>
      <c r="B2" s="251" t="s">
        <v>372</v>
      </c>
      <c r="C2" s="105"/>
      <c r="D2" s="105"/>
      <c r="E2" s="105"/>
      <c r="F2" s="105"/>
      <c r="G2" s="105"/>
      <c r="H2" s="105"/>
      <c r="I2" s="105"/>
      <c r="J2" s="105"/>
    </row>
    <row r="3" spans="1:13" ht="15" customHeight="1">
      <c r="A3" s="109"/>
      <c r="B3" s="105"/>
      <c r="C3" s="105"/>
      <c r="D3" s="105"/>
      <c r="E3" s="105"/>
      <c r="F3" s="105"/>
      <c r="G3" s="105"/>
      <c r="H3" s="105"/>
      <c r="I3" s="105"/>
      <c r="J3" s="110"/>
    </row>
    <row r="4" spans="1:13" ht="13.5">
      <c r="A4" s="109"/>
      <c r="B4" s="117"/>
      <c r="C4" s="279" t="s">
        <v>290</v>
      </c>
      <c r="D4" s="140" t="s">
        <v>300</v>
      </c>
      <c r="E4" s="279" t="s">
        <v>587</v>
      </c>
      <c r="F4" s="279" t="s">
        <v>588</v>
      </c>
      <c r="G4" s="279" t="s">
        <v>583</v>
      </c>
      <c r="H4" s="287" t="s">
        <v>594</v>
      </c>
      <c r="I4" s="287" t="s">
        <v>590</v>
      </c>
      <c r="J4" s="278" t="s">
        <v>291</v>
      </c>
      <c r="M4" s="6"/>
    </row>
    <row r="5" spans="1:13" ht="13.5">
      <c r="A5" s="111"/>
      <c r="B5" s="1420">
        <v>1</v>
      </c>
      <c r="C5" s="1431" t="s">
        <v>43</v>
      </c>
      <c r="D5" s="280" t="s">
        <v>335</v>
      </c>
      <c r="E5" s="1428" t="s">
        <v>22</v>
      </c>
      <c r="F5" s="1428" t="s">
        <v>22</v>
      </c>
      <c r="G5" s="1428" t="s">
        <v>22</v>
      </c>
      <c r="H5" s="1428" t="s">
        <v>22</v>
      </c>
      <c r="I5" s="1428" t="s">
        <v>22</v>
      </c>
      <c r="J5" s="1429"/>
    </row>
    <row r="6" spans="1:13" ht="13.5">
      <c r="A6" s="111"/>
      <c r="B6" s="1294"/>
      <c r="C6" s="1294"/>
      <c r="D6" s="118" t="s">
        <v>336</v>
      </c>
      <c r="E6" s="1415"/>
      <c r="F6" s="1415"/>
      <c r="G6" s="1415"/>
      <c r="H6" s="1415"/>
      <c r="I6" s="1415"/>
      <c r="J6" s="1430"/>
    </row>
    <row r="7" spans="1:13" ht="13.5">
      <c r="A7" s="111"/>
      <c r="B7" s="1420">
        <v>2</v>
      </c>
      <c r="C7" s="1431" t="s">
        <v>344</v>
      </c>
      <c r="D7" s="280" t="s">
        <v>345</v>
      </c>
      <c r="E7" s="1428" t="s">
        <v>22</v>
      </c>
      <c r="F7" s="1428" t="s">
        <v>22</v>
      </c>
      <c r="G7" s="1428" t="s">
        <v>22</v>
      </c>
      <c r="H7" s="1428" t="s">
        <v>22</v>
      </c>
      <c r="I7" s="1428" t="s">
        <v>22</v>
      </c>
      <c r="J7" s="1429"/>
    </row>
    <row r="8" spans="1:13" ht="13.5">
      <c r="A8" s="111"/>
      <c r="B8" s="1294"/>
      <c r="C8" s="1294"/>
      <c r="D8" s="118" t="s">
        <v>336</v>
      </c>
      <c r="E8" s="1415"/>
      <c r="F8" s="1415"/>
      <c r="G8" s="1415"/>
      <c r="H8" s="1415"/>
      <c r="I8" s="1415"/>
      <c r="J8" s="1430"/>
    </row>
    <row r="9" spans="1:13" ht="13.5" customHeight="1">
      <c r="A9" s="114"/>
      <c r="B9" s="1420">
        <v>3</v>
      </c>
      <c r="C9" s="1431" t="s">
        <v>346</v>
      </c>
      <c r="D9" s="280" t="s">
        <v>347</v>
      </c>
      <c r="E9" s="1428" t="s">
        <v>22</v>
      </c>
      <c r="F9" s="1428" t="s">
        <v>22</v>
      </c>
      <c r="G9" s="1428" t="s">
        <v>22</v>
      </c>
      <c r="H9" s="1428" t="s">
        <v>22</v>
      </c>
      <c r="I9" s="1428" t="s">
        <v>22</v>
      </c>
      <c r="J9" s="1429"/>
    </row>
    <row r="10" spans="1:13" ht="13.5">
      <c r="A10" s="111"/>
      <c r="B10" s="1294"/>
      <c r="C10" s="1294"/>
      <c r="D10" s="118" t="s">
        <v>336</v>
      </c>
      <c r="E10" s="1415"/>
      <c r="F10" s="1415"/>
      <c r="G10" s="1415"/>
      <c r="H10" s="1415"/>
      <c r="I10" s="1415"/>
      <c r="J10" s="1430"/>
    </row>
    <row r="11" spans="1:13" ht="13.5">
      <c r="A11" s="111"/>
      <c r="B11" s="1420">
        <v>4</v>
      </c>
      <c r="C11" s="1431" t="s">
        <v>44</v>
      </c>
      <c r="D11" s="280" t="s">
        <v>337</v>
      </c>
      <c r="E11" s="1428" t="s">
        <v>22</v>
      </c>
      <c r="F11" s="1428" t="s">
        <v>22</v>
      </c>
      <c r="G11" s="1428" t="s">
        <v>22</v>
      </c>
      <c r="H11" s="1428" t="s">
        <v>22</v>
      </c>
      <c r="I11" s="1428" t="s">
        <v>22</v>
      </c>
      <c r="J11" s="1429"/>
    </row>
    <row r="12" spans="1:13" ht="13.5">
      <c r="A12" s="111"/>
      <c r="B12" s="1294"/>
      <c r="C12" s="1294"/>
      <c r="D12" s="118" t="s">
        <v>336</v>
      </c>
      <c r="E12" s="1415"/>
      <c r="F12" s="1415"/>
      <c r="G12" s="1415"/>
      <c r="H12" s="1415"/>
      <c r="I12" s="1415"/>
      <c r="J12" s="1430"/>
    </row>
    <row r="13" spans="1:13" ht="13.5" customHeight="1">
      <c r="A13" s="114"/>
      <c r="B13" s="1420">
        <v>5</v>
      </c>
      <c r="C13" s="1431" t="s">
        <v>45</v>
      </c>
      <c r="D13" s="280" t="s">
        <v>338</v>
      </c>
      <c r="E13" s="1428" t="s">
        <v>22</v>
      </c>
      <c r="F13" s="1428" t="s">
        <v>22</v>
      </c>
      <c r="G13" s="1428" t="s">
        <v>22</v>
      </c>
      <c r="H13" s="1428" t="s">
        <v>22</v>
      </c>
      <c r="I13" s="1428" t="s">
        <v>22</v>
      </c>
      <c r="J13" s="1429"/>
    </row>
    <row r="14" spans="1:13" ht="13.5">
      <c r="A14" s="111"/>
      <c r="B14" s="1294"/>
      <c r="C14" s="1294"/>
      <c r="D14" s="118" t="s">
        <v>431</v>
      </c>
      <c r="E14" s="1415"/>
      <c r="F14" s="1415"/>
      <c r="G14" s="1415"/>
      <c r="H14" s="1415"/>
      <c r="I14" s="1415"/>
      <c r="J14" s="1430"/>
    </row>
    <row r="15" spans="1:13" ht="13.5">
      <c r="A15" s="111"/>
      <c r="B15" s="1420">
        <v>6</v>
      </c>
      <c r="C15" s="1431" t="s">
        <v>167</v>
      </c>
      <c r="D15" s="280" t="s">
        <v>339</v>
      </c>
      <c r="E15" s="1428" t="s">
        <v>22</v>
      </c>
      <c r="F15" s="1428" t="s">
        <v>22</v>
      </c>
      <c r="G15" s="1428" t="s">
        <v>22</v>
      </c>
      <c r="H15" s="1428" t="s">
        <v>22</v>
      </c>
      <c r="I15" s="1428" t="s">
        <v>22</v>
      </c>
      <c r="J15" s="1429"/>
    </row>
    <row r="16" spans="1:13" ht="13.5">
      <c r="A16" s="111"/>
      <c r="B16" s="1294"/>
      <c r="C16" s="1294"/>
      <c r="D16" s="118" t="s">
        <v>432</v>
      </c>
      <c r="E16" s="1415"/>
      <c r="F16" s="1415"/>
      <c r="G16" s="1415"/>
      <c r="H16" s="1415"/>
      <c r="I16" s="1415"/>
      <c r="J16" s="1430"/>
    </row>
    <row r="17" spans="1:10" ht="13.5">
      <c r="A17" s="111"/>
      <c r="B17" s="1420">
        <v>7</v>
      </c>
      <c r="C17" s="1431" t="s">
        <v>348</v>
      </c>
      <c r="D17" s="280" t="s">
        <v>349</v>
      </c>
      <c r="E17" s="1428" t="s">
        <v>22</v>
      </c>
      <c r="F17" s="1428" t="s">
        <v>22</v>
      </c>
      <c r="G17" s="1428" t="s">
        <v>22</v>
      </c>
      <c r="H17" s="1428" t="s">
        <v>22</v>
      </c>
      <c r="I17" s="1428" t="s">
        <v>22</v>
      </c>
      <c r="J17" s="1429"/>
    </row>
    <row r="18" spans="1:10" ht="13.5">
      <c r="A18" s="111"/>
      <c r="B18" s="1294"/>
      <c r="C18" s="1294"/>
      <c r="D18" s="118" t="s">
        <v>336</v>
      </c>
      <c r="E18" s="1415"/>
      <c r="F18" s="1415"/>
      <c r="G18" s="1415"/>
      <c r="H18" s="1415"/>
      <c r="I18" s="1415"/>
      <c r="J18" s="1430"/>
    </row>
    <row r="19" spans="1:10" ht="13.5">
      <c r="A19" s="111"/>
      <c r="B19" s="1420">
        <v>8</v>
      </c>
      <c r="C19" s="1432" t="s">
        <v>350</v>
      </c>
      <c r="D19" s="280" t="s">
        <v>351</v>
      </c>
      <c r="E19" s="1428" t="s">
        <v>568</v>
      </c>
      <c r="F19" s="1428" t="s">
        <v>568</v>
      </c>
      <c r="G19" s="1428" t="s">
        <v>568</v>
      </c>
      <c r="H19" s="1428" t="s">
        <v>568</v>
      </c>
      <c r="I19" s="1428" t="s">
        <v>568</v>
      </c>
      <c r="J19" s="1429"/>
    </row>
    <row r="20" spans="1:10" ht="13.5">
      <c r="A20" s="111"/>
      <c r="B20" s="1294"/>
      <c r="C20" s="1373"/>
      <c r="D20" s="118" t="s">
        <v>414</v>
      </c>
      <c r="E20" s="1415"/>
      <c r="F20" s="1415"/>
      <c r="G20" s="1415"/>
      <c r="H20" s="1415"/>
      <c r="I20" s="1415"/>
      <c r="J20" s="1430"/>
    </row>
    <row r="21" spans="1:10" ht="13.5">
      <c r="A21" s="111"/>
      <c r="B21" s="1420">
        <v>9</v>
      </c>
      <c r="C21" s="1431" t="s">
        <v>352</v>
      </c>
      <c r="D21" s="280" t="s">
        <v>353</v>
      </c>
      <c r="E21" s="1428" t="s">
        <v>22</v>
      </c>
      <c r="F21" s="1428" t="s">
        <v>22</v>
      </c>
      <c r="G21" s="1428" t="s">
        <v>22</v>
      </c>
      <c r="H21" s="1428" t="s">
        <v>22</v>
      </c>
      <c r="I21" s="1428" t="s">
        <v>22</v>
      </c>
      <c r="J21" s="1429"/>
    </row>
    <row r="22" spans="1:10" ht="13.5">
      <c r="A22" s="111"/>
      <c r="B22" s="1294"/>
      <c r="C22" s="1294"/>
      <c r="D22" s="118" t="s">
        <v>432</v>
      </c>
      <c r="E22" s="1415"/>
      <c r="F22" s="1415"/>
      <c r="G22" s="1415"/>
      <c r="H22" s="1415"/>
      <c r="I22" s="1415"/>
      <c r="J22" s="1430"/>
    </row>
    <row r="23" spans="1:10" ht="13.5">
      <c r="A23" s="111"/>
      <c r="B23" s="1420">
        <v>10</v>
      </c>
      <c r="C23" s="1432" t="s">
        <v>354</v>
      </c>
      <c r="D23" s="280" t="s">
        <v>355</v>
      </c>
      <c r="E23" s="1428" t="s">
        <v>22</v>
      </c>
      <c r="F23" s="1428" t="s">
        <v>22</v>
      </c>
      <c r="G23" s="1428" t="s">
        <v>22</v>
      </c>
      <c r="H23" s="1428" t="s">
        <v>22</v>
      </c>
      <c r="I23" s="1428" t="s">
        <v>22</v>
      </c>
      <c r="J23" s="1429"/>
    </row>
    <row r="24" spans="1:10" ht="13.5">
      <c r="A24" s="111"/>
      <c r="B24" s="1294"/>
      <c r="C24" s="1373"/>
      <c r="D24" s="118" t="s">
        <v>431</v>
      </c>
      <c r="E24" s="1415"/>
      <c r="F24" s="1415"/>
      <c r="G24" s="1415"/>
      <c r="H24" s="1415"/>
      <c r="I24" s="1415"/>
      <c r="J24" s="1430"/>
    </row>
    <row r="25" spans="1:10" ht="13.5">
      <c r="A25" s="111"/>
      <c r="B25" s="1420">
        <v>11</v>
      </c>
      <c r="C25" s="1431" t="s">
        <v>46</v>
      </c>
      <c r="D25" s="280" t="s">
        <v>335</v>
      </c>
      <c r="E25" s="1428" t="s">
        <v>22</v>
      </c>
      <c r="F25" s="1428" t="s">
        <v>22</v>
      </c>
      <c r="G25" s="1428" t="s">
        <v>22</v>
      </c>
      <c r="H25" s="1428" t="s">
        <v>22</v>
      </c>
      <c r="I25" s="1428" t="s">
        <v>22</v>
      </c>
      <c r="J25" s="1429"/>
    </row>
    <row r="26" spans="1:10" ht="13.5">
      <c r="A26" s="111"/>
      <c r="B26" s="1294"/>
      <c r="C26" s="1294"/>
      <c r="D26" s="118" t="s">
        <v>353</v>
      </c>
      <c r="E26" s="1415"/>
      <c r="F26" s="1415"/>
      <c r="G26" s="1415"/>
      <c r="H26" s="1415"/>
      <c r="I26" s="1415"/>
      <c r="J26" s="1430"/>
    </row>
    <row r="27" spans="1:10" ht="13.5">
      <c r="A27" s="111"/>
      <c r="B27" s="1420">
        <v>12</v>
      </c>
      <c r="C27" s="1431" t="s">
        <v>47</v>
      </c>
      <c r="D27" s="280" t="s">
        <v>335</v>
      </c>
      <c r="E27" s="1428" t="s">
        <v>22</v>
      </c>
      <c r="F27" s="1428" t="s">
        <v>22</v>
      </c>
      <c r="G27" s="1428" t="s">
        <v>22</v>
      </c>
      <c r="H27" s="1428" t="s">
        <v>22</v>
      </c>
      <c r="I27" s="1428" t="s">
        <v>22</v>
      </c>
      <c r="J27" s="1429"/>
    </row>
    <row r="28" spans="1:10" ht="13.5">
      <c r="A28" s="111"/>
      <c r="B28" s="1294"/>
      <c r="C28" s="1294"/>
      <c r="D28" s="118" t="s">
        <v>356</v>
      </c>
      <c r="E28" s="1415"/>
      <c r="F28" s="1415"/>
      <c r="G28" s="1415"/>
      <c r="H28" s="1415"/>
      <c r="I28" s="1415"/>
      <c r="J28" s="1430"/>
    </row>
    <row r="29" spans="1:10" ht="13.5">
      <c r="A29" s="111"/>
      <c r="B29" s="1420">
        <v>13</v>
      </c>
      <c r="C29" s="1431" t="s">
        <v>48</v>
      </c>
      <c r="D29" s="280" t="s">
        <v>340</v>
      </c>
      <c r="E29" s="1428" t="s">
        <v>22</v>
      </c>
      <c r="F29" s="1428" t="s">
        <v>22</v>
      </c>
      <c r="G29" s="1428" t="s">
        <v>22</v>
      </c>
      <c r="H29" s="1428" t="s">
        <v>22</v>
      </c>
      <c r="I29" s="1428" t="s">
        <v>22</v>
      </c>
      <c r="J29" s="1429"/>
    </row>
    <row r="30" spans="1:10" ht="13.5">
      <c r="A30" s="111"/>
      <c r="B30" s="1294"/>
      <c r="C30" s="1294"/>
      <c r="D30" s="118" t="s">
        <v>339</v>
      </c>
      <c r="E30" s="1415"/>
      <c r="F30" s="1415"/>
      <c r="G30" s="1415"/>
      <c r="H30" s="1415"/>
      <c r="I30" s="1415"/>
      <c r="J30" s="1430"/>
    </row>
    <row r="31" spans="1:10" ht="13.5">
      <c r="A31" s="111"/>
      <c r="B31" s="1420">
        <v>14</v>
      </c>
      <c r="C31" s="1431" t="s">
        <v>49</v>
      </c>
      <c r="D31" s="280" t="s">
        <v>341</v>
      </c>
      <c r="E31" s="1428" t="s">
        <v>22</v>
      </c>
      <c r="F31" s="1428" t="s">
        <v>22</v>
      </c>
      <c r="G31" s="1428" t="s">
        <v>22</v>
      </c>
      <c r="H31" s="1428" t="s">
        <v>22</v>
      </c>
      <c r="I31" s="1428" t="s">
        <v>22</v>
      </c>
      <c r="J31" s="1429"/>
    </row>
    <row r="32" spans="1:10" ht="13.5">
      <c r="A32" s="111"/>
      <c r="B32" s="1294"/>
      <c r="C32" s="1294"/>
      <c r="D32" s="118" t="s">
        <v>336</v>
      </c>
      <c r="E32" s="1415"/>
      <c r="F32" s="1415"/>
      <c r="G32" s="1415"/>
      <c r="H32" s="1415"/>
      <c r="I32" s="1415"/>
      <c r="J32" s="1430"/>
    </row>
    <row r="33" spans="1:21" ht="13.5">
      <c r="A33" s="111"/>
      <c r="B33" s="1420">
        <v>15</v>
      </c>
      <c r="C33" s="1431" t="s">
        <v>50</v>
      </c>
      <c r="D33" s="280" t="s">
        <v>341</v>
      </c>
      <c r="E33" s="1428" t="s">
        <v>22</v>
      </c>
      <c r="F33" s="1428" t="s">
        <v>22</v>
      </c>
      <c r="G33" s="1428" t="s">
        <v>22</v>
      </c>
      <c r="H33" s="1428" t="s">
        <v>22</v>
      </c>
      <c r="I33" s="1428" t="s">
        <v>22</v>
      </c>
      <c r="J33" s="1429"/>
    </row>
    <row r="34" spans="1:21" ht="13.5">
      <c r="A34" s="111"/>
      <c r="B34" s="1294"/>
      <c r="C34" s="1294"/>
      <c r="D34" s="118" t="s">
        <v>353</v>
      </c>
      <c r="E34" s="1415"/>
      <c r="F34" s="1415"/>
      <c r="G34" s="1415"/>
      <c r="H34" s="1415"/>
      <c r="I34" s="1415"/>
      <c r="J34" s="1430"/>
    </row>
    <row r="35" spans="1:21" ht="13.5">
      <c r="A35" s="111"/>
      <c r="B35" s="1420">
        <v>16</v>
      </c>
      <c r="C35" s="1431" t="s">
        <v>51</v>
      </c>
      <c r="D35" s="280" t="s">
        <v>342</v>
      </c>
      <c r="E35" s="1428" t="s">
        <v>22</v>
      </c>
      <c r="F35" s="1428" t="s">
        <v>22</v>
      </c>
      <c r="G35" s="1428" t="s">
        <v>22</v>
      </c>
      <c r="H35" s="1428" t="s">
        <v>22</v>
      </c>
      <c r="I35" s="1428" t="s">
        <v>22</v>
      </c>
      <c r="J35" s="1429"/>
    </row>
    <row r="36" spans="1:21" ht="13.5">
      <c r="A36" s="111"/>
      <c r="B36" s="1294"/>
      <c r="C36" s="1294"/>
      <c r="D36" s="118" t="s">
        <v>343</v>
      </c>
      <c r="E36" s="1415"/>
      <c r="F36" s="1415"/>
      <c r="G36" s="1415"/>
      <c r="H36" s="1415"/>
      <c r="I36" s="1415"/>
      <c r="J36" s="1430"/>
    </row>
    <row r="37" spans="1:21" ht="13.5">
      <c r="A37" s="111"/>
      <c r="B37" s="1420">
        <v>17</v>
      </c>
      <c r="C37" s="1432" t="s">
        <v>357</v>
      </c>
      <c r="D37" s="280" t="s">
        <v>358</v>
      </c>
      <c r="E37" s="1428" t="s">
        <v>22</v>
      </c>
      <c r="F37" s="1428" t="s">
        <v>22</v>
      </c>
      <c r="G37" s="1428" t="s">
        <v>22</v>
      </c>
      <c r="H37" s="1428" t="s">
        <v>22</v>
      </c>
      <c r="I37" s="1428" t="s">
        <v>22</v>
      </c>
      <c r="J37" s="1429"/>
    </row>
    <row r="38" spans="1:21" ht="13.5">
      <c r="A38" s="111"/>
      <c r="B38" s="1294"/>
      <c r="C38" s="1373"/>
      <c r="D38" s="118" t="s">
        <v>52</v>
      </c>
      <c r="E38" s="1415"/>
      <c r="F38" s="1415"/>
      <c r="G38" s="1415"/>
      <c r="H38" s="1415"/>
      <c r="I38" s="1415"/>
      <c r="J38" s="1430"/>
    </row>
    <row r="39" spans="1:21" ht="13.5">
      <c r="A39" s="111"/>
      <c r="B39" s="1420">
        <v>18</v>
      </c>
      <c r="C39" s="1431" t="s">
        <v>168</v>
      </c>
      <c r="D39" s="280" t="s">
        <v>359</v>
      </c>
      <c r="E39" s="1428" t="s">
        <v>22</v>
      </c>
      <c r="F39" s="1428" t="s">
        <v>22</v>
      </c>
      <c r="G39" s="1428" t="s">
        <v>22</v>
      </c>
      <c r="H39" s="1428" t="s">
        <v>22</v>
      </c>
      <c r="I39" s="1428" t="s">
        <v>22</v>
      </c>
      <c r="J39" s="1429"/>
    </row>
    <row r="40" spans="1:21" ht="13.5">
      <c r="A40" s="111"/>
      <c r="B40" s="1294"/>
      <c r="C40" s="1294"/>
      <c r="D40" s="118" t="s">
        <v>249</v>
      </c>
      <c r="E40" s="1415"/>
      <c r="F40" s="1415"/>
      <c r="G40" s="1415"/>
      <c r="H40" s="1415"/>
      <c r="I40" s="1415"/>
      <c r="J40" s="1430"/>
    </row>
    <row r="41" spans="1:21" ht="13.5">
      <c r="A41" s="111"/>
      <c r="B41" s="1420">
        <v>19</v>
      </c>
      <c r="C41" s="1431" t="s">
        <v>169</v>
      </c>
      <c r="D41" s="119" t="s">
        <v>250</v>
      </c>
      <c r="E41" s="1428" t="s">
        <v>22</v>
      </c>
      <c r="F41" s="1428" t="s">
        <v>22</v>
      </c>
      <c r="G41" s="1428" t="s">
        <v>22</v>
      </c>
      <c r="H41" s="1428" t="s">
        <v>22</v>
      </c>
      <c r="I41" s="1428" t="s">
        <v>22</v>
      </c>
      <c r="J41" s="1429"/>
    </row>
    <row r="42" spans="1:21" ht="13.5">
      <c r="A42" s="111"/>
      <c r="B42" s="1294"/>
      <c r="C42" s="1294"/>
      <c r="D42" s="120" t="s">
        <v>360</v>
      </c>
      <c r="E42" s="1415"/>
      <c r="F42" s="1415"/>
      <c r="G42" s="1415"/>
      <c r="H42" s="1415"/>
      <c r="I42" s="1415"/>
      <c r="J42" s="1430"/>
    </row>
    <row r="43" spans="1:21" ht="13.5">
      <c r="A43" s="111"/>
      <c r="B43" s="1420">
        <v>20</v>
      </c>
      <c r="C43" s="1431" t="s">
        <v>361</v>
      </c>
      <c r="D43" s="119" t="s">
        <v>362</v>
      </c>
      <c r="E43" s="1428" t="s">
        <v>22</v>
      </c>
      <c r="F43" s="1428" t="s">
        <v>22</v>
      </c>
      <c r="G43" s="1428" t="s">
        <v>22</v>
      </c>
      <c r="H43" s="1428" t="s">
        <v>22</v>
      </c>
      <c r="I43" s="1428" t="s">
        <v>22</v>
      </c>
      <c r="J43" s="1429"/>
    </row>
    <row r="44" spans="1:21" ht="13.5">
      <c r="A44" s="111"/>
      <c r="B44" s="1294"/>
      <c r="C44" s="1294"/>
      <c r="D44" s="120" t="s">
        <v>363</v>
      </c>
      <c r="E44" s="1415"/>
      <c r="F44" s="1415"/>
      <c r="G44" s="1415"/>
      <c r="H44" s="1415"/>
      <c r="I44" s="1415"/>
      <c r="J44" s="1430"/>
    </row>
    <row r="45" spans="1:21" ht="15" customHeight="1">
      <c r="A45" s="109"/>
      <c r="B45" s="110"/>
      <c r="C45" s="110"/>
      <c r="D45" s="110"/>
      <c r="E45" s="110"/>
      <c r="F45" s="110"/>
      <c r="G45" s="110"/>
      <c r="H45" s="110"/>
      <c r="I45" s="110"/>
      <c r="J45" s="115"/>
    </row>
    <row r="46" spans="1:21" s="17" customFormat="1" ht="13.5" customHeight="1">
      <c r="A46" s="109"/>
      <c r="B46" s="1433" t="s">
        <v>603</v>
      </c>
      <c r="C46" s="1433"/>
      <c r="D46" s="1433"/>
      <c r="E46" s="1433"/>
      <c r="F46" s="1433"/>
      <c r="G46" s="1433"/>
      <c r="H46" s="1433"/>
      <c r="I46" s="1433"/>
      <c r="J46" s="1433"/>
      <c r="K46" s="1433"/>
      <c r="L46" s="1433"/>
      <c r="M46" s="1433"/>
    </row>
    <row r="47" spans="1:21" ht="14.25">
      <c r="B47" s="22"/>
    </row>
    <row r="48" spans="1:21" ht="13.5">
      <c r="A48" s="1295" t="s">
        <v>292</v>
      </c>
      <c r="B48" s="1295"/>
      <c r="C48" s="1295"/>
      <c r="D48" s="1295"/>
      <c r="E48" s="1295"/>
      <c r="F48" s="1295"/>
      <c r="G48" s="1295"/>
      <c r="H48" s="1295"/>
      <c r="I48" s="1295"/>
      <c r="J48" s="1295"/>
      <c r="K48" s="141"/>
      <c r="L48" s="141"/>
      <c r="M48" s="141"/>
      <c r="N48" s="141"/>
      <c r="O48" s="141"/>
      <c r="P48" s="141"/>
      <c r="Q48" s="141"/>
      <c r="R48" s="141"/>
      <c r="S48" s="141"/>
      <c r="T48" s="141"/>
      <c r="U48" s="141"/>
    </row>
    <row r="51" spans="12:16" ht="13.5">
      <c r="L51" s="219"/>
      <c r="M51" s="219"/>
      <c r="N51" s="219"/>
      <c r="O51" s="219"/>
      <c r="P51" s="219"/>
    </row>
  </sheetData>
  <mergeCells count="162">
    <mergeCell ref="B46:M46"/>
    <mergeCell ref="J5:J6"/>
    <mergeCell ref="B11:B12"/>
    <mergeCell ref="C11:C12"/>
    <mergeCell ref="E11:E12"/>
    <mergeCell ref="J11:J12"/>
    <mergeCell ref="G43:G44"/>
    <mergeCell ref="F43:F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B5:B6"/>
    <mergeCell ref="C5:C6"/>
    <mergeCell ref="E5:E6"/>
    <mergeCell ref="J13:J14"/>
    <mergeCell ref="B15:B16"/>
    <mergeCell ref="C15:C16"/>
    <mergeCell ref="E15:E16"/>
    <mergeCell ref="J15:J16"/>
    <mergeCell ref="B13:B14"/>
    <mergeCell ref="C13:C14"/>
    <mergeCell ref="E13:E14"/>
    <mergeCell ref="G5:G6"/>
    <mergeCell ref="G7:G8"/>
    <mergeCell ref="G9:G10"/>
    <mergeCell ref="G11:G12"/>
    <mergeCell ref="G13:G14"/>
    <mergeCell ref="G15:G16"/>
    <mergeCell ref="B7:B8"/>
    <mergeCell ref="C7:C8"/>
    <mergeCell ref="H5:H6"/>
    <mergeCell ref="H7:H8"/>
    <mergeCell ref="H9:H10"/>
    <mergeCell ref="H11:H12"/>
    <mergeCell ref="H13:H14"/>
    <mergeCell ref="H15:H16"/>
    <mergeCell ref="J21:J22"/>
    <mergeCell ref="B23:B24"/>
    <mergeCell ref="C23:C24"/>
    <mergeCell ref="E23:E24"/>
    <mergeCell ref="J23:J24"/>
    <mergeCell ref="B21:B22"/>
    <mergeCell ref="C21:C22"/>
    <mergeCell ref="E21:E22"/>
    <mergeCell ref="E17:E18"/>
    <mergeCell ref="J17:J18"/>
    <mergeCell ref="B19:B20"/>
    <mergeCell ref="C19:C20"/>
    <mergeCell ref="E19:E20"/>
    <mergeCell ref="J19:J20"/>
    <mergeCell ref="G17:G18"/>
    <mergeCell ref="G19:G20"/>
    <mergeCell ref="G21:G22"/>
    <mergeCell ref="G23:G24"/>
    <mergeCell ref="H17:H18"/>
    <mergeCell ref="H19:H20"/>
    <mergeCell ref="H21:H22"/>
    <mergeCell ref="H23:H24"/>
    <mergeCell ref="B41:B42"/>
    <mergeCell ref="C41:C42"/>
    <mergeCell ref="E41:E42"/>
    <mergeCell ref="J33:J34"/>
    <mergeCell ref="B35:B36"/>
    <mergeCell ref="C35:C36"/>
    <mergeCell ref="E35:E36"/>
    <mergeCell ref="J35:J36"/>
    <mergeCell ref="J41:J42"/>
    <mergeCell ref="B33:B34"/>
    <mergeCell ref="C33:C34"/>
    <mergeCell ref="E33:E34"/>
    <mergeCell ref="J37:J38"/>
    <mergeCell ref="B39:B40"/>
    <mergeCell ref="C39:C40"/>
    <mergeCell ref="E39:E40"/>
    <mergeCell ref="F39:F40"/>
    <mergeCell ref="F41:F42"/>
    <mergeCell ref="G33:G34"/>
    <mergeCell ref="G35:G36"/>
    <mergeCell ref="G37:G38"/>
    <mergeCell ref="G39:G40"/>
    <mergeCell ref="G41:G42"/>
    <mergeCell ref="F37:F38"/>
    <mergeCell ref="J27:J28"/>
    <mergeCell ref="B25:B26"/>
    <mergeCell ref="C25:C26"/>
    <mergeCell ref="E25:E26"/>
    <mergeCell ref="J25:J26"/>
    <mergeCell ref="B27:B28"/>
    <mergeCell ref="G25:G26"/>
    <mergeCell ref="G27:G28"/>
    <mergeCell ref="H25:H26"/>
    <mergeCell ref="H27:H28"/>
    <mergeCell ref="E7:E8"/>
    <mergeCell ref="J7:J8"/>
    <mergeCell ref="B9:B10"/>
    <mergeCell ref="C9:C10"/>
    <mergeCell ref="B43:B44"/>
    <mergeCell ref="C43:C44"/>
    <mergeCell ref="E43:E44"/>
    <mergeCell ref="E9:E10"/>
    <mergeCell ref="J9:J10"/>
    <mergeCell ref="B17:B18"/>
    <mergeCell ref="C17:C18"/>
    <mergeCell ref="J39:J40"/>
    <mergeCell ref="B37:B38"/>
    <mergeCell ref="C37:C38"/>
    <mergeCell ref="E37:E38"/>
    <mergeCell ref="J29:J30"/>
    <mergeCell ref="B31:B32"/>
    <mergeCell ref="C31:C32"/>
    <mergeCell ref="E31:E32"/>
    <mergeCell ref="J31:J32"/>
    <mergeCell ref="B29:B30"/>
    <mergeCell ref="C29:C30"/>
    <mergeCell ref="C27:C28"/>
    <mergeCell ref="E27:E28"/>
    <mergeCell ref="A48:J48"/>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J43:J44"/>
    <mergeCell ref="G29:G30"/>
    <mergeCell ref="G31:G32"/>
    <mergeCell ref="H29:H30"/>
    <mergeCell ref="H31:H32"/>
    <mergeCell ref="H33:H34"/>
    <mergeCell ref="H35:H36"/>
    <mergeCell ref="H37:H38"/>
    <mergeCell ref="H39:H40"/>
    <mergeCell ref="H41:H42"/>
    <mergeCell ref="H43:H44"/>
    <mergeCell ref="E29:E30"/>
    <mergeCell ref="F35:F36"/>
  </mergeCells>
  <phoneticPr fontId="3"/>
  <pageMargins left="0.39370078740157483" right="0.39370078740157483" top="0.59055118110236227" bottom="0.19685039370078741" header="0.51181102362204722" footer="0.51181102362204722"/>
  <pageSetup paperSize="9" scale="86"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M46"/>
  <sheetViews>
    <sheetView view="pageBreakPreview" zoomScaleNormal="100" zoomScaleSheetLayoutView="100" workbookViewId="0">
      <selection activeCell="H12" sqref="H12"/>
    </sheetView>
  </sheetViews>
  <sheetFormatPr defaultColWidth="9.140625" defaultRowHeight="12"/>
  <cols>
    <col min="1" max="1" width="2.85546875" customWidth="1"/>
    <col min="2" max="2" width="20.5703125" customWidth="1"/>
    <col min="3" max="3" width="13.7109375" customWidth="1"/>
    <col min="4" max="6" width="13.28515625" customWidth="1"/>
    <col min="7" max="7" width="13.85546875" customWidth="1"/>
    <col min="8" max="11" width="13.28515625" customWidth="1"/>
    <col min="12" max="12" width="11.85546875" customWidth="1"/>
    <col min="13" max="13" width="12" customWidth="1"/>
  </cols>
  <sheetData>
    <row r="1" spans="1:13" ht="22.5" customHeight="1">
      <c r="B1" s="205" t="s">
        <v>579</v>
      </c>
      <c r="C1" s="33"/>
      <c r="D1" s="33"/>
      <c r="E1" s="121"/>
      <c r="F1" s="31"/>
    </row>
    <row r="2" spans="1:13" ht="15" customHeight="1">
      <c r="A2" s="23"/>
      <c r="B2" s="252" t="s">
        <v>491</v>
      </c>
      <c r="C2" s="31"/>
      <c r="D2" s="31"/>
      <c r="E2" s="31"/>
      <c r="F2" s="31"/>
    </row>
    <row r="3" spans="1:13" ht="15" customHeight="1">
      <c r="A3" s="9"/>
      <c r="B3" s="31"/>
      <c r="C3" s="31"/>
      <c r="D3" s="31"/>
      <c r="E3" s="31"/>
      <c r="F3" s="31"/>
      <c r="L3" s="31"/>
      <c r="M3" s="122" t="s">
        <v>208</v>
      </c>
    </row>
    <row r="4" spans="1:13" ht="18" customHeight="1">
      <c r="B4" s="123"/>
      <c r="C4" s="124"/>
      <c r="D4" s="1324" t="s">
        <v>589</v>
      </c>
      <c r="E4" s="1446"/>
      <c r="F4" s="1324" t="s">
        <v>588</v>
      </c>
      <c r="G4" s="1309"/>
      <c r="H4" s="1324" t="s">
        <v>583</v>
      </c>
      <c r="I4" s="1309"/>
      <c r="J4" s="1308" t="s">
        <v>594</v>
      </c>
      <c r="K4" s="1309"/>
      <c r="L4" s="1308" t="s">
        <v>590</v>
      </c>
      <c r="M4" s="1309"/>
    </row>
    <row r="5" spans="1:13" ht="18" customHeight="1">
      <c r="B5" s="125"/>
      <c r="C5" s="126"/>
      <c r="D5" s="285" t="s">
        <v>209</v>
      </c>
      <c r="E5" s="127" t="s">
        <v>210</v>
      </c>
      <c r="F5" s="285" t="s">
        <v>209</v>
      </c>
      <c r="G5" s="127" t="s">
        <v>210</v>
      </c>
      <c r="H5" s="285" t="s">
        <v>209</v>
      </c>
      <c r="I5" s="127" t="s">
        <v>210</v>
      </c>
      <c r="J5" s="285" t="s">
        <v>209</v>
      </c>
      <c r="K5" s="127" t="s">
        <v>210</v>
      </c>
      <c r="L5" s="285" t="s">
        <v>209</v>
      </c>
      <c r="M5" s="127" t="s">
        <v>210</v>
      </c>
    </row>
    <row r="6" spans="1:13" ht="18" customHeight="1">
      <c r="B6" s="1442" t="s">
        <v>211</v>
      </c>
      <c r="C6" s="1443"/>
      <c r="D6" s="97"/>
      <c r="E6" s="97"/>
      <c r="F6" s="97"/>
      <c r="G6" s="97"/>
      <c r="H6" s="97"/>
      <c r="I6" s="97"/>
      <c r="J6" s="97"/>
      <c r="K6" s="97"/>
      <c r="L6" s="97"/>
      <c r="M6" s="97"/>
    </row>
    <row r="7" spans="1:13" ht="18" customHeight="1">
      <c r="B7" s="1436" t="s">
        <v>212</v>
      </c>
      <c r="C7" s="1438"/>
      <c r="D7" s="97"/>
      <c r="E7" s="97"/>
      <c r="F7" s="97"/>
      <c r="G7" s="97"/>
      <c r="H7" s="97"/>
      <c r="I7" s="97"/>
      <c r="J7" s="97"/>
      <c r="K7" s="97"/>
      <c r="L7" s="97"/>
      <c r="M7" s="97"/>
    </row>
    <row r="8" spans="1:13" ht="18" customHeight="1">
      <c r="B8" s="1436" t="s">
        <v>213</v>
      </c>
      <c r="C8" s="1438"/>
      <c r="D8" s="97"/>
      <c r="E8" s="97"/>
      <c r="F8" s="97"/>
      <c r="G8" s="97"/>
      <c r="H8" s="97"/>
      <c r="I8" s="97"/>
      <c r="J8" s="97"/>
      <c r="K8" s="97"/>
      <c r="L8" s="97"/>
      <c r="M8" s="97"/>
    </row>
    <row r="9" spans="1:13" ht="18" customHeight="1" thickBot="1">
      <c r="A9" s="25"/>
      <c r="B9" s="1440" t="s">
        <v>214</v>
      </c>
      <c r="C9" s="1441"/>
      <c r="D9" s="128"/>
      <c r="E9" s="128"/>
      <c r="F9" s="128"/>
      <c r="G9" s="128"/>
      <c r="H9" s="128"/>
      <c r="I9" s="128"/>
      <c r="J9" s="128"/>
      <c r="K9" s="128"/>
      <c r="L9" s="128"/>
      <c r="M9" s="128"/>
    </row>
    <row r="10" spans="1:13" ht="18" customHeight="1" thickTop="1">
      <c r="B10" s="1442" t="s">
        <v>215</v>
      </c>
      <c r="C10" s="1443"/>
      <c r="D10" s="125"/>
      <c r="E10" s="1447"/>
      <c r="F10" s="125"/>
      <c r="G10" s="1447"/>
      <c r="H10" s="125"/>
      <c r="I10" s="1447"/>
      <c r="J10" s="125"/>
      <c r="K10" s="1447"/>
      <c r="L10" s="125"/>
      <c r="M10" s="1447"/>
    </row>
    <row r="11" spans="1:13" ht="18" customHeight="1">
      <c r="B11" s="1436" t="s">
        <v>216</v>
      </c>
      <c r="C11" s="1438"/>
      <c r="D11" s="129"/>
      <c r="E11" s="1448"/>
      <c r="F11" s="129"/>
      <c r="G11" s="1448"/>
      <c r="H11" s="129"/>
      <c r="I11" s="1448"/>
      <c r="J11" s="129"/>
      <c r="K11" s="1448"/>
      <c r="L11" s="129"/>
      <c r="M11" s="1448"/>
    </row>
    <row r="12" spans="1:13" ht="18" customHeight="1" thickBot="1">
      <c r="B12" s="1440" t="s">
        <v>217</v>
      </c>
      <c r="C12" s="1441"/>
      <c r="D12" s="130"/>
      <c r="E12" s="1449"/>
      <c r="F12" s="130"/>
      <c r="G12" s="1449"/>
      <c r="H12" s="130"/>
      <c r="I12" s="1449"/>
      <c r="J12" s="130"/>
      <c r="K12" s="1449"/>
      <c r="L12" s="130"/>
      <c r="M12" s="1449"/>
    </row>
    <row r="13" spans="1:13" ht="18" customHeight="1" thickTop="1">
      <c r="B13" s="1444" t="s">
        <v>218</v>
      </c>
      <c r="C13" s="1445"/>
      <c r="D13" s="1447"/>
      <c r="E13" s="126"/>
      <c r="F13" s="1447"/>
      <c r="G13" s="126"/>
      <c r="H13" s="1447"/>
      <c r="I13" s="126"/>
      <c r="J13" s="1447"/>
      <c r="K13" s="126"/>
      <c r="L13" s="1447"/>
      <c r="M13" s="126"/>
    </row>
    <row r="14" spans="1:13" ht="18" customHeight="1">
      <c r="B14" s="1436" t="s">
        <v>219</v>
      </c>
      <c r="C14" s="1438"/>
      <c r="D14" s="1448"/>
      <c r="E14" s="131"/>
      <c r="F14" s="1448"/>
      <c r="G14" s="131"/>
      <c r="H14" s="1448"/>
      <c r="I14" s="131"/>
      <c r="J14" s="1448"/>
      <c r="K14" s="131"/>
      <c r="L14" s="1448"/>
      <c r="M14" s="131"/>
    </row>
    <row r="15" spans="1:13" ht="18" customHeight="1">
      <c r="B15" s="1436" t="s">
        <v>220</v>
      </c>
      <c r="C15" s="1438"/>
      <c r="D15" s="1448"/>
      <c r="E15" s="131"/>
      <c r="F15" s="1448"/>
      <c r="G15" s="131"/>
      <c r="H15" s="1448"/>
      <c r="I15" s="131"/>
      <c r="J15" s="1448"/>
      <c r="K15" s="131"/>
      <c r="L15" s="1448"/>
      <c r="M15" s="131"/>
    </row>
    <row r="16" spans="1:13" ht="18" customHeight="1" thickBot="1">
      <c r="B16" s="1440" t="s">
        <v>221</v>
      </c>
      <c r="C16" s="1441"/>
      <c r="D16" s="1449"/>
      <c r="E16" s="132"/>
      <c r="F16" s="1449"/>
      <c r="G16" s="132"/>
      <c r="H16" s="1449"/>
      <c r="I16" s="132"/>
      <c r="J16" s="1449"/>
      <c r="K16" s="132"/>
      <c r="L16" s="1449"/>
      <c r="M16" s="133"/>
    </row>
    <row r="17" spans="2:13" ht="18" customHeight="1" thickTop="1">
      <c r="B17" s="1322" t="s">
        <v>222</v>
      </c>
      <c r="C17" s="1382"/>
      <c r="D17" s="134"/>
      <c r="E17" s="134"/>
      <c r="F17" s="134"/>
      <c r="G17" s="134"/>
      <c r="H17" s="134"/>
      <c r="I17" s="134"/>
      <c r="J17" s="134"/>
      <c r="K17" s="134"/>
      <c r="L17" s="134"/>
      <c r="M17" s="134"/>
    </row>
    <row r="18" spans="2:13" ht="18" customHeight="1">
      <c r="B18" s="1438" t="s">
        <v>223</v>
      </c>
      <c r="C18" s="1439"/>
      <c r="D18" s="1450"/>
      <c r="E18" s="126"/>
      <c r="F18" s="1450"/>
      <c r="G18" s="126"/>
      <c r="H18" s="1450"/>
      <c r="I18" s="126"/>
      <c r="J18" s="1450"/>
      <c r="K18" s="126"/>
      <c r="L18" s="1450"/>
      <c r="M18" s="126"/>
    </row>
    <row r="19" spans="2:13" ht="18" customHeight="1">
      <c r="B19" s="1438" t="s">
        <v>224</v>
      </c>
      <c r="C19" s="1439"/>
      <c r="D19" s="1448"/>
      <c r="E19" s="213" t="s">
        <v>242</v>
      </c>
      <c r="F19" s="1448"/>
      <c r="G19" s="213" t="s">
        <v>242</v>
      </c>
      <c r="H19" s="1448"/>
      <c r="I19" s="213" t="s">
        <v>242</v>
      </c>
      <c r="J19" s="1448"/>
      <c r="K19" s="213" t="s">
        <v>242</v>
      </c>
      <c r="L19" s="1448"/>
      <c r="M19" s="213" t="s">
        <v>242</v>
      </c>
    </row>
    <row r="20" spans="2:13" ht="18" customHeight="1">
      <c r="B20" s="1438" t="s">
        <v>225</v>
      </c>
      <c r="C20" s="1439"/>
      <c r="D20" s="1451"/>
      <c r="E20" s="213" t="s">
        <v>242</v>
      </c>
      <c r="F20" s="1451"/>
      <c r="G20" s="213" t="s">
        <v>242</v>
      </c>
      <c r="H20" s="1451"/>
      <c r="I20" s="213" t="s">
        <v>242</v>
      </c>
      <c r="J20" s="1451"/>
      <c r="K20" s="213" t="s">
        <v>242</v>
      </c>
      <c r="L20" s="1451"/>
      <c r="M20" s="213" t="s">
        <v>242</v>
      </c>
    </row>
    <row r="21" spans="2:13" ht="15" customHeight="1">
      <c r="B21" s="31"/>
      <c r="C21" s="31"/>
      <c r="D21" s="31"/>
      <c r="E21" s="31"/>
      <c r="F21" s="31"/>
      <c r="G21" s="31"/>
      <c r="H21" s="31"/>
      <c r="I21" s="31"/>
    </row>
    <row r="22" spans="2:13">
      <c r="B22" s="1381" t="s">
        <v>365</v>
      </c>
      <c r="C22" s="1381"/>
      <c r="D22" s="31"/>
      <c r="E22" s="31"/>
      <c r="F22" s="31"/>
      <c r="G22" s="31"/>
      <c r="H22" s="31"/>
      <c r="I22" s="31"/>
      <c r="J22" s="31"/>
      <c r="K22" s="31"/>
      <c r="L22" s="31"/>
      <c r="M22" s="31"/>
    </row>
    <row r="23" spans="2:13" ht="12.75">
      <c r="B23" s="1384"/>
      <c r="C23" s="1384"/>
      <c r="D23" s="1308" t="s">
        <v>852</v>
      </c>
      <c r="E23" s="1309"/>
      <c r="F23" s="1308" t="s">
        <v>853</v>
      </c>
      <c r="G23" s="1309"/>
      <c r="H23" s="1308" t="s">
        <v>854</v>
      </c>
      <c r="I23" s="1309"/>
      <c r="J23" s="1308" t="s">
        <v>855</v>
      </c>
      <c r="K23" s="1309"/>
      <c r="L23" s="1308" t="s">
        <v>844</v>
      </c>
      <c r="M23" s="1309"/>
    </row>
    <row r="24" spans="2:13">
      <c r="B24" s="1436" t="s">
        <v>226</v>
      </c>
      <c r="C24" s="1436"/>
      <c r="D24" s="1398"/>
      <c r="E24" s="1399"/>
      <c r="F24" s="1398"/>
      <c r="G24" s="1399"/>
      <c r="H24" s="1398"/>
      <c r="I24" s="1399"/>
      <c r="J24" s="1398"/>
      <c r="K24" s="1399"/>
      <c r="L24" s="1398"/>
      <c r="M24" s="1399"/>
    </row>
    <row r="25" spans="2:13">
      <c r="B25" s="1436" t="s">
        <v>227</v>
      </c>
      <c r="C25" s="1436"/>
      <c r="D25" s="1437"/>
      <c r="E25" s="1437"/>
      <c r="F25" s="1437"/>
      <c r="G25" s="1437"/>
      <c r="H25" s="1437"/>
      <c r="I25" s="1437"/>
      <c r="J25" s="1437"/>
      <c r="K25" s="1437"/>
      <c r="L25" s="1437"/>
      <c r="M25" s="1437"/>
    </row>
    <row r="26" spans="2:13">
      <c r="B26" s="1436" t="s">
        <v>228</v>
      </c>
      <c r="C26" s="1436"/>
      <c r="D26" s="1437"/>
      <c r="E26" s="1437"/>
      <c r="F26" s="1437"/>
      <c r="G26" s="1437"/>
      <c r="H26" s="1437"/>
      <c r="I26" s="1437"/>
      <c r="J26" s="1437"/>
      <c r="K26" s="1437"/>
      <c r="L26" s="1437"/>
      <c r="M26" s="1437"/>
    </row>
    <row r="27" spans="2:13">
      <c r="B27" s="1436" t="s">
        <v>234</v>
      </c>
      <c r="C27" s="1436"/>
      <c r="D27" s="1437"/>
      <c r="E27" s="1437"/>
      <c r="F27" s="1437"/>
      <c r="G27" s="1437"/>
      <c r="H27" s="1437"/>
      <c r="I27" s="1437"/>
      <c r="J27" s="1437"/>
      <c r="K27" s="1437"/>
      <c r="L27" s="1437"/>
      <c r="M27" s="1437"/>
    </row>
    <row r="28" spans="2:13">
      <c r="B28" s="1436" t="s">
        <v>229</v>
      </c>
      <c r="C28" s="1436"/>
      <c r="D28" s="1437"/>
      <c r="E28" s="1437"/>
      <c r="F28" s="1437"/>
      <c r="G28" s="1437"/>
      <c r="H28" s="1437"/>
      <c r="I28" s="1437"/>
      <c r="J28" s="1437"/>
      <c r="K28" s="1437"/>
      <c r="L28" s="1437"/>
      <c r="M28" s="1437"/>
    </row>
    <row r="29" spans="2:13">
      <c r="B29" s="1438" t="s">
        <v>230</v>
      </c>
      <c r="C29" s="1439"/>
      <c r="D29" s="1437"/>
      <c r="E29" s="1437"/>
      <c r="F29" s="1437"/>
      <c r="G29" s="1437"/>
      <c r="H29" s="1437"/>
      <c r="I29" s="1437"/>
      <c r="J29" s="1437"/>
      <c r="K29" s="1437"/>
      <c r="L29" s="1437"/>
      <c r="M29" s="1437"/>
    </row>
    <row r="30" spans="2:13">
      <c r="B30" s="1436" t="s">
        <v>231</v>
      </c>
      <c r="C30" s="1436"/>
      <c r="D30" s="1437"/>
      <c r="E30" s="1437"/>
      <c r="F30" s="1437"/>
      <c r="G30" s="1437"/>
      <c r="H30" s="1437"/>
      <c r="I30" s="1437"/>
      <c r="J30" s="1437"/>
      <c r="K30" s="1437"/>
      <c r="L30" s="1437"/>
      <c r="M30" s="1437"/>
    </row>
    <row r="31" spans="2:13">
      <c r="B31" s="1436" t="s">
        <v>232</v>
      </c>
      <c r="C31" s="1436"/>
      <c r="D31" s="1437"/>
      <c r="E31" s="1437"/>
      <c r="F31" s="1437"/>
      <c r="G31" s="1437"/>
      <c r="H31" s="1437"/>
      <c r="I31" s="1437"/>
      <c r="J31" s="1437"/>
      <c r="K31" s="1437"/>
      <c r="L31" s="1437"/>
      <c r="M31" s="1437"/>
    </row>
    <row r="32" spans="2:13">
      <c r="B32" s="1324" t="s">
        <v>233</v>
      </c>
      <c r="C32" s="1346"/>
      <c r="D32" s="1437"/>
      <c r="E32" s="1437"/>
      <c r="F32" s="1437"/>
      <c r="G32" s="1437"/>
      <c r="H32" s="1437"/>
      <c r="I32" s="1437"/>
      <c r="J32" s="1437"/>
      <c r="K32" s="1437"/>
      <c r="L32" s="1437"/>
      <c r="M32" s="1437"/>
    </row>
    <row r="33" spans="1:13" ht="15" customHeight="1">
      <c r="B33" s="31"/>
      <c r="C33" s="31"/>
      <c r="D33" s="31"/>
      <c r="E33" s="31"/>
      <c r="F33" s="31"/>
      <c r="G33" s="31"/>
      <c r="H33" s="31"/>
      <c r="I33" s="31"/>
      <c r="J33" s="31"/>
      <c r="K33" s="31"/>
      <c r="L33" s="31"/>
      <c r="M33" s="31"/>
    </row>
    <row r="34" spans="1:13" ht="12.75">
      <c r="B34" s="1416" t="s">
        <v>582</v>
      </c>
      <c r="C34" s="1434"/>
      <c r="D34" s="1434"/>
      <c r="E34" s="1434"/>
      <c r="F34" s="1434"/>
      <c r="G34" s="1434"/>
      <c r="H34" s="1434"/>
      <c r="I34" s="1434"/>
      <c r="J34" s="1434"/>
    </row>
    <row r="35" spans="1:13" ht="12.75">
      <c r="B35" s="1435" t="s">
        <v>377</v>
      </c>
      <c r="C35" s="1434"/>
      <c r="D35" s="1434"/>
      <c r="E35" s="1434"/>
      <c r="F35" s="1434"/>
      <c r="G35" s="1434"/>
      <c r="H35" s="1434"/>
      <c r="I35" s="1434"/>
      <c r="J35" s="1434"/>
    </row>
    <row r="42" spans="1:13" ht="13.5">
      <c r="A42" s="1295" t="s">
        <v>296</v>
      </c>
      <c r="B42" s="1298"/>
      <c r="C42" s="1298"/>
      <c r="D42" s="1298"/>
      <c r="E42" s="1298"/>
      <c r="F42" s="1298"/>
      <c r="G42" s="1298"/>
      <c r="H42" s="1298"/>
      <c r="I42" s="1298"/>
      <c r="J42" s="1298"/>
      <c r="K42" s="1298"/>
      <c r="L42" s="1298"/>
      <c r="M42" s="1298"/>
    </row>
    <row r="45" spans="1:13" ht="13.5">
      <c r="B45" s="22"/>
    </row>
    <row r="46" spans="1:13" ht="13.5">
      <c r="B46" s="22"/>
    </row>
  </sheetData>
  <mergeCells count="99">
    <mergeCell ref="D13:D16"/>
    <mergeCell ref="L18:L20"/>
    <mergeCell ref="J18:J20"/>
    <mergeCell ref="H18:H20"/>
    <mergeCell ref="F18:F20"/>
    <mergeCell ref="D18:D20"/>
    <mergeCell ref="M10:M12"/>
    <mergeCell ref="F13:F16"/>
    <mergeCell ref="H13:H16"/>
    <mergeCell ref="J13:J16"/>
    <mergeCell ref="L13:L16"/>
    <mergeCell ref="B6:C6"/>
    <mergeCell ref="E10:E12"/>
    <mergeCell ref="G10:G12"/>
    <mergeCell ref="I10:I12"/>
    <mergeCell ref="K10:K12"/>
    <mergeCell ref="L4:M4"/>
    <mergeCell ref="D4:E4"/>
    <mergeCell ref="H4:I4"/>
    <mergeCell ref="J4:K4"/>
    <mergeCell ref="F4:G4"/>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2:C22"/>
    <mergeCell ref="B23:C23"/>
    <mergeCell ref="D23:E23"/>
    <mergeCell ref="L25:M25"/>
    <mergeCell ref="H23:I23"/>
    <mergeCell ref="J23:K23"/>
    <mergeCell ref="L23:M23"/>
    <mergeCell ref="B24:C24"/>
    <mergeCell ref="D24:E24"/>
    <mergeCell ref="F24:G24"/>
    <mergeCell ref="H24:I24"/>
    <mergeCell ref="J24:K24"/>
    <mergeCell ref="L24:M24"/>
    <mergeCell ref="F23:G23"/>
    <mergeCell ref="B25:C25"/>
    <mergeCell ref="D25:E25"/>
    <mergeCell ref="F25:G25"/>
    <mergeCell ref="H25:I25"/>
    <mergeCell ref="J25:K25"/>
    <mergeCell ref="L28:M28"/>
    <mergeCell ref="B26:C26"/>
    <mergeCell ref="D26:E26"/>
    <mergeCell ref="F26:G26"/>
    <mergeCell ref="H26:I26"/>
    <mergeCell ref="J26:K26"/>
    <mergeCell ref="L26:M26"/>
    <mergeCell ref="B28:C28"/>
    <mergeCell ref="D28:E28"/>
    <mergeCell ref="F28:G28"/>
    <mergeCell ref="H28:I28"/>
    <mergeCell ref="J28:K28"/>
    <mergeCell ref="L30:M30"/>
    <mergeCell ref="B29:C29"/>
    <mergeCell ref="D29:E29"/>
    <mergeCell ref="F29:G29"/>
    <mergeCell ref="H29:I29"/>
    <mergeCell ref="J29:K29"/>
    <mergeCell ref="L29:M29"/>
    <mergeCell ref="B30:C30"/>
    <mergeCell ref="D30:E30"/>
    <mergeCell ref="F30:G30"/>
    <mergeCell ref="H30:I30"/>
    <mergeCell ref="J30:K30"/>
    <mergeCell ref="D31:E31"/>
    <mergeCell ref="F31:G31"/>
    <mergeCell ref="H31:I31"/>
    <mergeCell ref="J31:K31"/>
    <mergeCell ref="L31:M31"/>
    <mergeCell ref="A42:M42"/>
    <mergeCell ref="B34:J34"/>
    <mergeCell ref="B35:J35"/>
    <mergeCell ref="B27:C27"/>
    <mergeCell ref="D27:E27"/>
    <mergeCell ref="F27:G27"/>
    <mergeCell ref="H27:I27"/>
    <mergeCell ref="J27:K27"/>
    <mergeCell ref="L27:M27"/>
    <mergeCell ref="B32:C32"/>
    <mergeCell ref="D32:E32"/>
    <mergeCell ref="F32:G32"/>
    <mergeCell ref="H32:I32"/>
    <mergeCell ref="J32:K32"/>
    <mergeCell ref="L32:M32"/>
    <mergeCell ref="B31:C31"/>
  </mergeCells>
  <phoneticPr fontId="3"/>
  <pageMargins left="0.39370078740157483" right="0.39370078740157483" top="0.59055118110236227" bottom="0.19685039370078741" header="0.51181102362204722" footer="0.51181102362204722"/>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表紙</vt:lpstr>
      <vt:lpstr>注意事項</vt:lpstr>
      <vt:lpstr>目次</vt:lpstr>
      <vt:lpstr>共通基礎注意事項【改正前】</vt:lpstr>
      <vt:lpstr>共通基礎様式１（組織・設備等）【改正前】</vt:lpstr>
      <vt:lpstr>共通基礎様式２（学生）【改正前】</vt:lpstr>
      <vt:lpstr>注意事項【改正後】</vt:lpstr>
      <vt:lpstr>共通基礎様式１（組織・設備等）【改正後】</vt:lpstr>
      <vt:lpstr>共通基礎様式２（学生）【改正後】</vt:lpstr>
      <vt:lpstr>F-1理事長名、学長名等</vt:lpstr>
      <vt:lpstr>F-2附属校及び併設校、附属機関の概要</vt:lpstr>
      <vt:lpstr>F-3外部評価</vt:lpstr>
      <vt:lpstr>2-1学部、学科別籍者数</vt:lpstr>
      <vt:lpstr>2-2研究科、専攻別在籍者数</vt:lpstr>
      <vt:lpstr>2-3退学者及び留年者数</vt:lpstr>
      <vt:lpstr>2-4就職相談室等の状況</vt:lpstr>
      <vt:lpstr>2-5就職の状況</vt:lpstr>
      <vt:lpstr>2-6進路先の状況</vt:lpstr>
      <vt:lpstr>2-7独自の奨学金の状況</vt:lpstr>
      <vt:lpstr>2-8課外活動への支援状況</vt:lpstr>
      <vt:lpstr>2-9学生相談室、保健室等の状況</vt:lpstr>
      <vt:lpstr>2-10附属施設の概要</vt:lpstr>
      <vt:lpstr>2-11図書館の開館状況</vt:lpstr>
      <vt:lpstr>2-12情報センター等の状況</vt:lpstr>
      <vt:lpstr>3-1授業科目の概要</vt:lpstr>
      <vt:lpstr>3-2成績評価基準</vt:lpstr>
      <vt:lpstr>3-3修得単位状況</vt:lpstr>
      <vt:lpstr>3-4単位上限と進級・卒業要件</vt:lpstr>
      <vt:lpstr>4-1専兼比率</vt:lpstr>
      <vt:lpstr>4-2職員数と職員構成</vt:lpstr>
      <vt:lpstr>5-1財務情報の公表</vt:lpstr>
      <vt:lpstr>5-2事業活動収支（法人全体のもの）</vt:lpstr>
      <vt:lpstr>5-3事業活動収支（大学単独）</vt:lpstr>
      <vt:lpstr>5-4貸借対照表（法人全体のもの）</vt:lpstr>
      <vt:lpstr>5-5金融資産の状況</vt:lpstr>
      <vt:lpstr>'2-10附属施設の概要'!Print_Area</vt:lpstr>
      <vt:lpstr>'2-11図書館の開館状況'!Print_Area</vt:lpstr>
      <vt:lpstr>'2-12情報センター等の状況'!Print_Area</vt:lpstr>
      <vt:lpstr>'2-1学部、学科別籍者数'!Print_Area</vt:lpstr>
      <vt:lpstr>'2-2研究科、専攻別在籍者数'!Print_Area</vt:lpstr>
      <vt:lpstr>'2-3退学者及び留年者数'!Print_Area</vt:lpstr>
      <vt:lpstr>'2-4就職相談室等の状況'!Print_Area</vt:lpstr>
      <vt:lpstr>'2-5就職の状況'!Print_Area</vt:lpstr>
      <vt:lpstr>'2-6進路先の状況'!Print_Area</vt:lpstr>
      <vt:lpstr>'2-9学生相談室、保健室等の状況'!Print_Area</vt:lpstr>
      <vt:lpstr>'3-1授業科目の概要'!Print_Area</vt:lpstr>
      <vt:lpstr>'3-2成績評価基準'!Print_Area</vt:lpstr>
      <vt:lpstr>'3-4単位上限と進級・卒業要件'!Print_Area</vt:lpstr>
      <vt:lpstr>'4-1専兼比率'!Print_Area</vt:lpstr>
      <vt:lpstr>'4-2職員数と職員構成'!Print_Area</vt:lpstr>
      <vt:lpstr>'5-1財務情報の公表'!Print_Area</vt:lpstr>
      <vt:lpstr>'5-2事業活動収支（法人全体のもの）'!Print_Area</vt:lpstr>
      <vt:lpstr>'5-3事業活動収支（大学単独）'!Print_Area</vt:lpstr>
      <vt:lpstr>'5-4貸借対照表（法人全体のもの）'!Print_Area</vt:lpstr>
      <vt:lpstr>'5-5金融資産の状況'!Print_Area</vt:lpstr>
      <vt:lpstr>'F-1理事長名、学長名等'!Print_Area</vt:lpstr>
      <vt:lpstr>'F-2附属校及び併設校、附属機関の概要'!Print_Area</vt:lpstr>
      <vt:lpstr>'F-3外部評価'!Print_Area</vt:lpstr>
      <vt:lpstr>共通基礎注意事項【改正前】!Print_Area</vt:lpstr>
      <vt:lpstr>'共通基礎様式１（組織・設備等）【改正後】'!Print_Area</vt:lpstr>
      <vt:lpstr>'共通基礎様式１（組織・設備等）【改正前】'!Print_Area</vt:lpstr>
      <vt:lpstr>'共通基礎様式２（学生）【改正後】'!Print_Area</vt:lpstr>
      <vt:lpstr>'共通基礎様式２（学生）【改正前】'!Print_Area</vt:lpstr>
      <vt:lpstr>注意事項!Print_Area</vt:lpstr>
      <vt:lpstr>注意事項【改正後】!Print_Area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dc:creator>
  <cp:lastModifiedBy>kogaim</cp:lastModifiedBy>
  <cp:lastPrinted>2023-05-15T08:16:38Z</cp:lastPrinted>
  <dcterms:created xsi:type="dcterms:W3CDTF">2006-10-27T05:26:51Z</dcterms:created>
  <dcterms:modified xsi:type="dcterms:W3CDTF">2023-05-15T08:17:14Z</dcterms:modified>
</cp:coreProperties>
</file>