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filterPrivacy="1" codeName="ThisWorkbook"/>
  <xr:revisionPtr revIDLastSave="0" documentId="13_ncr:1_{0040E646-A74D-4918-B9A3-7DB2A7B413E2}" xr6:coauthVersionLast="46" xr6:coauthVersionMax="47" xr10:uidLastSave="{00000000-0000-0000-0000-000000000000}"/>
  <bookViews>
    <workbookView xWindow="2730" yWindow="2730" windowWidth="24360" windowHeight="10920" tabRatio="884" xr2:uid="{00000000-000D-0000-FFFF-FFFF00000000}"/>
  </bookViews>
  <sheets>
    <sheet name="学生数【大学】" sheetId="105" r:id="rId1"/>
  </sheets>
  <definedNames>
    <definedName name="Access_Button" hidden="1">"留意事項_留意事項_List"</definedName>
    <definedName name="AccessDatabase" hidden="1">"B:\山口\自己点検\大学基準協会\留意事項.mdb"</definedName>
    <definedName name="_xlnm.Print_Area" localSheetId="0">学生数【大学】!$B$1:$L$35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105" l="1"/>
  <c r="H15" i="105"/>
  <c r="G15" i="105"/>
  <c r="F15" i="105"/>
  <c r="E15" i="105"/>
  <c r="I12" i="105"/>
  <c r="H12" i="105"/>
  <c r="G12" i="105"/>
  <c r="F12" i="105"/>
  <c r="E12" i="105"/>
  <c r="J10" i="105" s="1"/>
  <c r="I9" i="105"/>
  <c r="H9" i="105"/>
  <c r="G9" i="105"/>
  <c r="F9" i="105"/>
  <c r="E9" i="105"/>
  <c r="I6" i="105"/>
  <c r="H6" i="105"/>
  <c r="G6" i="105"/>
  <c r="F6" i="105"/>
  <c r="E6" i="105"/>
  <c r="J4" i="105" s="1"/>
  <c r="G20" i="105" l="1" a="1"/>
  <c r="G20" i="105" s="1"/>
  <c r="I17" i="105" a="1"/>
  <c r="I17" i="105" s="1"/>
  <c r="E20" i="105" a="1"/>
  <c r="E20" i="105" s="1"/>
  <c r="H20" i="105" a="1"/>
  <c r="H20" i="105" s="1"/>
  <c r="F18" i="105" a="1"/>
  <c r="F18" i="105" s="1"/>
  <c r="H21" i="105" a="1"/>
  <c r="H21" i="105" s="1"/>
  <c r="I18" i="105" a="1"/>
  <c r="I18" i="105" s="1"/>
  <c r="E21" i="105" a="1"/>
  <c r="E21" i="105" s="1"/>
  <c r="I21" i="105" a="1"/>
  <c r="I21" i="105" s="1"/>
  <c r="F17" i="105" a="1"/>
  <c r="F17" i="105" s="1"/>
  <c r="F19" i="105" s="1"/>
  <c r="F21" i="105" a="1"/>
  <c r="F21" i="105" s="1"/>
  <c r="G18" i="105" a="1"/>
  <c r="G18" i="105" s="1"/>
  <c r="G17" i="105" a="1"/>
  <c r="G17" i="105" s="1"/>
  <c r="F20" i="105" a="1"/>
  <c r="F20" i="105" s="1"/>
  <c r="I20" i="105" a="1"/>
  <c r="I20" i="105" s="1"/>
  <c r="G21" i="105" a="1"/>
  <c r="G21" i="105" s="1"/>
  <c r="E18" i="105" a="1"/>
  <c r="E18" i="105" s="1"/>
  <c r="H18" i="105" a="1"/>
  <c r="H18" i="105" s="1"/>
  <c r="E17" i="105" a="1"/>
  <c r="E17" i="105" s="1"/>
  <c r="H17" i="105" a="1"/>
  <c r="H17" i="105" s="1"/>
  <c r="G22" i="105" l="1"/>
  <c r="I19" i="105"/>
  <c r="E22" i="105"/>
  <c r="H22" i="105"/>
  <c r="E19" i="105"/>
  <c r="J17" i="105" s="1"/>
  <c r="I22" i="105"/>
  <c r="F22" i="105"/>
  <c r="H19" i="105"/>
  <c r="G19" i="105"/>
</calcChain>
</file>

<file path=xl/sharedStrings.xml><?xml version="1.0" encoding="utf-8"?>
<sst xmlns="http://schemas.openxmlformats.org/spreadsheetml/2006/main" count="45" uniqueCount="41">
  <si>
    <t>［注］</t>
    <phoneticPr fontId="3"/>
  </si>
  <si>
    <t>学部名</t>
    <rPh sb="0" eb="2">
      <t>ガクブ</t>
    </rPh>
    <rPh sb="2" eb="3">
      <t>メイ</t>
    </rPh>
    <phoneticPr fontId="3"/>
  </si>
  <si>
    <t>学科名</t>
    <rPh sb="0" eb="2">
      <t>ガッカ</t>
    </rPh>
    <rPh sb="2" eb="3">
      <t>メイ</t>
    </rPh>
    <phoneticPr fontId="3"/>
  </si>
  <si>
    <t>項目</t>
    <rPh sb="0" eb="2">
      <t>コウモク</t>
    </rPh>
    <phoneticPr fontId="5"/>
  </si>
  <si>
    <t>入学定員に対する平均比率</t>
    <rPh sb="0" eb="2">
      <t>ニュウガク</t>
    </rPh>
    <rPh sb="2" eb="4">
      <t>テイイン</t>
    </rPh>
    <rPh sb="5" eb="6">
      <t>タイ</t>
    </rPh>
    <rPh sb="8" eb="10">
      <t>ヘイキン</t>
    </rPh>
    <rPh sb="10" eb="12">
      <t>ヒリツ</t>
    </rPh>
    <phoneticPr fontId="5"/>
  </si>
  <si>
    <t>備　考</t>
    <rPh sb="0" eb="1">
      <t>ソナエ</t>
    </rPh>
    <rPh sb="2" eb="3">
      <t>コウ</t>
    </rPh>
    <phoneticPr fontId="3"/>
  </si>
  <si>
    <t>入学者数(A)</t>
    <rPh sb="0" eb="3">
      <t>ニュウガクシャ</t>
    </rPh>
    <rPh sb="3" eb="4">
      <t>スウ</t>
    </rPh>
    <phoneticPr fontId="3"/>
  </si>
  <si>
    <t>入学定員(B)</t>
    <rPh sb="0" eb="2">
      <t>ニュウガク</t>
    </rPh>
    <rPh sb="2" eb="4">
      <t>テイイン</t>
    </rPh>
    <phoneticPr fontId="3"/>
  </si>
  <si>
    <t>入学定員充足率（A/B）</t>
    <rPh sb="0" eb="2">
      <t>ニュウガク</t>
    </rPh>
    <rPh sb="2" eb="4">
      <t>テイイン</t>
    </rPh>
    <rPh sb="4" eb="7">
      <t>ジュウソクリツ</t>
    </rPh>
    <phoneticPr fontId="3"/>
  </si>
  <si>
    <t>在籍学生数(C)</t>
    <rPh sb="0" eb="2">
      <t>ザイセキ</t>
    </rPh>
    <rPh sb="2" eb="4">
      <t>ガクセイ</t>
    </rPh>
    <rPh sb="4" eb="5">
      <t>スウ</t>
    </rPh>
    <phoneticPr fontId="3"/>
  </si>
  <si>
    <t>収容定員(D)</t>
    <rPh sb="0" eb="2">
      <t>シュウヨウ</t>
    </rPh>
    <rPh sb="2" eb="4">
      <t>テイイン</t>
    </rPh>
    <phoneticPr fontId="3"/>
  </si>
  <si>
    <t>収容定員充足率（C/D）</t>
    <rPh sb="0" eb="2">
      <t>シュウヨウ</t>
    </rPh>
    <rPh sb="2" eb="4">
      <t>テイイン</t>
    </rPh>
    <rPh sb="4" eb="7">
      <t>ジュウソクリツ</t>
    </rPh>
    <phoneticPr fontId="3"/>
  </si>
  <si>
    <t>入学者数(E)</t>
    <rPh sb="0" eb="3">
      <t>ニュウガクシャ</t>
    </rPh>
    <rPh sb="3" eb="4">
      <t>スウ</t>
    </rPh>
    <phoneticPr fontId="3"/>
  </si>
  <si>
    <t>入学定員(F)</t>
    <rPh sb="0" eb="2">
      <t>ニュウガク</t>
    </rPh>
    <rPh sb="2" eb="4">
      <t>テイイン</t>
    </rPh>
    <phoneticPr fontId="3"/>
  </si>
  <si>
    <t>入学定員充足率（E/F）</t>
    <phoneticPr fontId="3"/>
  </si>
  <si>
    <t>在籍学生数（G)</t>
    <rPh sb="0" eb="2">
      <t>ザイセキ</t>
    </rPh>
    <rPh sb="2" eb="4">
      <t>ガクセイ</t>
    </rPh>
    <rPh sb="4" eb="5">
      <t>スウ</t>
    </rPh>
    <phoneticPr fontId="3"/>
  </si>
  <si>
    <t>収容定員(H)</t>
    <rPh sb="0" eb="2">
      <t>シュウヨウ</t>
    </rPh>
    <rPh sb="2" eb="4">
      <t>テイイン</t>
    </rPh>
    <phoneticPr fontId="3"/>
  </si>
  <si>
    <t>収容定員充足率（G/H）</t>
    <rPh sb="0" eb="4">
      <t>シュウヨウテイイン</t>
    </rPh>
    <rPh sb="4" eb="7">
      <t>ジュウソクリツ</t>
    </rPh>
    <phoneticPr fontId="3"/>
  </si>
  <si>
    <t>入学者数（I)</t>
    <rPh sb="0" eb="3">
      <t>ニュウガクシャ</t>
    </rPh>
    <rPh sb="3" eb="4">
      <t>スウ</t>
    </rPh>
    <phoneticPr fontId="3"/>
  </si>
  <si>
    <t>入学定員（J)</t>
    <rPh sb="0" eb="2">
      <t>ニュウガク</t>
    </rPh>
    <rPh sb="2" eb="4">
      <t>テイイン</t>
    </rPh>
    <phoneticPr fontId="3"/>
  </si>
  <si>
    <t>入学定員充足率（I/J）</t>
    <rPh sb="0" eb="4">
      <t>ニュウガクテイイン</t>
    </rPh>
    <rPh sb="4" eb="7">
      <t>ジュウソクリツ</t>
    </rPh>
    <phoneticPr fontId="3"/>
  </si>
  <si>
    <t>在籍学生数（K)</t>
    <rPh sb="0" eb="2">
      <t>ザイセキ</t>
    </rPh>
    <rPh sb="2" eb="4">
      <t>ガクセイ</t>
    </rPh>
    <rPh sb="4" eb="5">
      <t>スウ</t>
    </rPh>
    <phoneticPr fontId="3"/>
  </si>
  <si>
    <t>収容定員（L)</t>
    <rPh sb="0" eb="2">
      <t>シュウヨウ</t>
    </rPh>
    <rPh sb="2" eb="4">
      <t>テイイン</t>
    </rPh>
    <phoneticPr fontId="3"/>
  </si>
  <si>
    <t>収容定員充足率（K/L）</t>
    <rPh sb="0" eb="2">
      <t>シュウヨウ</t>
    </rPh>
    <rPh sb="2" eb="7">
      <t>テイインジュウソクリツ</t>
    </rPh>
    <phoneticPr fontId="3"/>
  </si>
  <si>
    <t>　　なお、学部・学科等を追加する場合は、直下に追加しないと集計値がずれてしまうので、注意して下さい。</t>
    <rPh sb="5" eb="7">
      <t>ガクブ</t>
    </rPh>
    <rPh sb="8" eb="10">
      <t>ガッカ</t>
    </rPh>
    <rPh sb="10" eb="11">
      <t>トウ</t>
    </rPh>
    <rPh sb="12" eb="14">
      <t>ツイカ</t>
    </rPh>
    <rPh sb="16" eb="18">
      <t>バアイ</t>
    </rPh>
    <rPh sb="20" eb="22">
      <t>チョッカ</t>
    </rPh>
    <rPh sb="23" eb="25">
      <t>ツイカ</t>
    </rPh>
    <rPh sb="29" eb="31">
      <t>シュウケイ</t>
    </rPh>
    <rPh sb="31" eb="32">
      <t>チ</t>
    </rPh>
    <rPh sb="42" eb="44">
      <t>チュウイ</t>
    </rPh>
    <rPh sb="46" eb="47">
      <t>クダ</t>
    </rPh>
    <phoneticPr fontId="5"/>
  </si>
  <si>
    <t>　　分けて記入してください。</t>
    <phoneticPr fontId="5"/>
  </si>
  <si>
    <t>○○学部</t>
    <rPh sb="2" eb="4">
      <t>ガクブ</t>
    </rPh>
    <phoneticPr fontId="2"/>
  </si>
  <si>
    <t>○○学科</t>
    <rPh sb="2" eb="4">
      <t>ガッカ</t>
    </rPh>
    <phoneticPr fontId="2"/>
  </si>
  <si>
    <t>××学科</t>
    <rPh sb="2" eb="4">
      <t>ガッカ</t>
    </rPh>
    <phoneticPr fontId="2"/>
  </si>
  <si>
    <t>○○学部合計</t>
    <rPh sb="2" eb="4">
      <t>ガクブ</t>
    </rPh>
    <rPh sb="4" eb="6">
      <t>ゴウケイ</t>
    </rPh>
    <phoneticPr fontId="2"/>
  </si>
  <si>
    <t>２　学部、学科の改組等により、新旧の学部、学科が併存している場合には、新旧両方を併記し、「備考」に記載してください。</t>
    <phoneticPr fontId="5"/>
  </si>
  <si>
    <t>３　学部・学科、研究科・専攻等が完成年度に達していない場合、その旨を備考に記載してください。</t>
    <rPh sb="32" eb="33">
      <t>ムネ</t>
    </rPh>
    <rPh sb="34" eb="36">
      <t>ビコウ</t>
    </rPh>
    <rPh sb="37" eb="39">
      <t>キサイ</t>
    </rPh>
    <phoneticPr fontId="5"/>
  </si>
  <si>
    <t>４　募集定員が若干名の場合は、「0」と記載し、入学者数については実入学者数を記載してください。</t>
    <rPh sb="2" eb="4">
      <t>ボシュウ</t>
    </rPh>
    <rPh sb="4" eb="6">
      <t>テイイン</t>
    </rPh>
    <rPh sb="7" eb="9">
      <t>ジャッカン</t>
    </rPh>
    <rPh sb="9" eb="10">
      <t>メイ</t>
    </rPh>
    <rPh sb="11" eb="13">
      <t>バアイ</t>
    </rPh>
    <rPh sb="19" eb="21">
      <t>キサイ</t>
    </rPh>
    <rPh sb="23" eb="26">
      <t>ニュウガクシャ</t>
    </rPh>
    <rPh sb="26" eb="27">
      <t>スウ</t>
    </rPh>
    <rPh sb="32" eb="33">
      <t>ジツ</t>
    </rPh>
    <rPh sb="33" eb="36">
      <t>ニュウガクシャ</t>
    </rPh>
    <rPh sb="36" eb="37">
      <t>スウ</t>
    </rPh>
    <rPh sb="38" eb="40">
      <t>キサイ</t>
    </rPh>
    <phoneticPr fontId="5"/>
  </si>
  <si>
    <t>５　入学定員充足率は、入学定員に対する入学者の割合、収容定員充足率は、収容定員に対する在籍学生数の割合としてください。</t>
    <rPh sb="2" eb="4">
      <t>ニュウガク</t>
    </rPh>
    <rPh sb="4" eb="6">
      <t>テイイン</t>
    </rPh>
    <rPh sb="6" eb="9">
      <t>ジュウソクリツ</t>
    </rPh>
    <rPh sb="11" eb="13">
      <t>ニュウガク</t>
    </rPh>
    <rPh sb="13" eb="15">
      <t>テイイン</t>
    </rPh>
    <rPh sb="16" eb="17">
      <t>タイ</t>
    </rPh>
    <rPh sb="19" eb="22">
      <t>ニュウガクシャ</t>
    </rPh>
    <rPh sb="23" eb="25">
      <t>ワリアイ</t>
    </rPh>
    <rPh sb="26" eb="28">
      <t>シュウヨウ</t>
    </rPh>
    <rPh sb="28" eb="30">
      <t>テイイン</t>
    </rPh>
    <rPh sb="30" eb="33">
      <t>ジュウソクリツ</t>
    </rPh>
    <rPh sb="35" eb="37">
      <t>シュウヨウ</t>
    </rPh>
    <rPh sb="37" eb="39">
      <t>テイイン</t>
    </rPh>
    <rPh sb="40" eb="41">
      <t>タイ</t>
    </rPh>
    <rPh sb="43" eb="45">
      <t>ザイセキ</t>
    </rPh>
    <rPh sb="45" eb="48">
      <t>ガクセイスウ</t>
    </rPh>
    <rPh sb="49" eb="51">
      <t>ワリアイ</t>
    </rPh>
    <phoneticPr fontId="5"/>
  </si>
  <si>
    <t>８　編入学の定員を設定している場合、入学定員には、編入学の定員を加えないでください。</t>
    <rPh sb="9" eb="11">
      <t>セッテイ</t>
    </rPh>
    <rPh sb="15" eb="17">
      <t>バアイ</t>
    </rPh>
    <rPh sb="18" eb="20">
      <t>ニュウガク</t>
    </rPh>
    <rPh sb="20" eb="22">
      <t>テイイン</t>
    </rPh>
    <rPh sb="25" eb="28">
      <t>ヘンニュウガク</t>
    </rPh>
    <rPh sb="29" eb="31">
      <t>テイイン</t>
    </rPh>
    <rPh sb="32" eb="33">
      <t>クワ</t>
    </rPh>
    <phoneticPr fontId="5"/>
  </si>
  <si>
    <t>９　博士前期課程を看護課程として、博士後期課程を医学課程としている博士課程については、博士前期課程と博士後期課程にそれぞれ</t>
    <rPh sb="2" eb="4">
      <t>ハカセ</t>
    </rPh>
    <rPh sb="4" eb="6">
      <t>ゼンキ</t>
    </rPh>
    <rPh sb="6" eb="8">
      <t>カテイ</t>
    </rPh>
    <rPh sb="9" eb="11">
      <t>カンゴ</t>
    </rPh>
    <rPh sb="11" eb="13">
      <t>カテイ</t>
    </rPh>
    <rPh sb="17" eb="19">
      <t>ハカセ</t>
    </rPh>
    <rPh sb="19" eb="21">
      <t>コウキ</t>
    </rPh>
    <rPh sb="21" eb="23">
      <t>カテイ</t>
    </rPh>
    <rPh sb="24" eb="26">
      <t>イガク</t>
    </rPh>
    <rPh sb="26" eb="28">
      <t>カテイ</t>
    </rPh>
    <rPh sb="33" eb="35">
      <t>ハカセ</t>
    </rPh>
    <rPh sb="35" eb="37">
      <t>カテイ</t>
    </rPh>
    <rPh sb="43" eb="45">
      <t>ハカセ</t>
    </rPh>
    <rPh sb="45" eb="47">
      <t>ゼンキ</t>
    </rPh>
    <rPh sb="47" eb="49">
      <t>カテイ</t>
    </rPh>
    <rPh sb="50" eb="52">
      <t>ハカセ</t>
    </rPh>
    <rPh sb="52" eb="54">
      <t>コウキ</t>
    </rPh>
    <rPh sb="54" eb="56">
      <t>カテイ</t>
    </rPh>
    <phoneticPr fontId="5"/>
  </si>
  <si>
    <t>１　指摘された学科ごとに行を追加して作成してください。</t>
    <rPh sb="2" eb="4">
      <t>シテキ</t>
    </rPh>
    <rPh sb="7" eb="9">
      <t>ガッカ</t>
    </rPh>
    <rPh sb="12" eb="13">
      <t>セイト</t>
    </rPh>
    <rPh sb="14" eb="16">
      <t>ウ坮_x0002_</t>
    </rPh>
    <rPh sb="18" eb="20">
      <t/>
    </rPh>
    <phoneticPr fontId="5"/>
  </si>
  <si>
    <r>
      <rPr>
        <sz val="11"/>
        <rFont val="ＭＳ 明朝"/>
        <family val="1"/>
        <charset val="128"/>
      </rPr>
      <t>令和</t>
    </r>
    <r>
      <rPr>
        <sz val="11"/>
        <rFont val="Segoe UI Symbol"/>
        <family val="1"/>
      </rPr>
      <t>○</t>
    </r>
    <r>
      <rPr>
        <sz val="11"/>
        <rFont val="ＭＳ 明朝"/>
        <family val="1"/>
        <charset val="128"/>
      </rPr>
      <t>年度</t>
    </r>
    <rPh sb="0" eb="2">
      <t>レイワ</t>
    </rPh>
    <rPh sb="3" eb="5">
      <t>ネンド</t>
    </rPh>
    <phoneticPr fontId="7"/>
  </si>
  <si>
    <t>学部、学科別在籍者数（令和○年５月１日現在）</t>
    <rPh sb="0" eb="2">
      <t>ガクブ</t>
    </rPh>
    <rPh sb="3" eb="5">
      <t>ガッカ</t>
    </rPh>
    <rPh sb="5" eb="6">
      <t>ベツ</t>
    </rPh>
    <rPh sb="6" eb="9">
      <t>ザイセキシャ</t>
    </rPh>
    <rPh sb="9" eb="10">
      <t>スウ</t>
    </rPh>
    <rPh sb="11" eb="13">
      <t>レイワ</t>
    </rPh>
    <rPh sb="14" eb="15">
      <t>ネン</t>
    </rPh>
    <rPh sb="16" eb="17">
      <t>ガツ</t>
    </rPh>
    <rPh sb="18" eb="19">
      <t>ニチ</t>
    </rPh>
    <rPh sb="19" eb="21">
      <t>ゲンザイ</t>
    </rPh>
    <phoneticPr fontId="5"/>
  </si>
  <si>
    <t>７　入学定員に対する平均比率は、過去５年分の入学定員に対する入学者の比率を平均したものが自動計算されます。</t>
    <rPh sb="2" eb="4">
      <t>ニュウガク</t>
    </rPh>
    <rPh sb="4" eb="6">
      <t>テイイン</t>
    </rPh>
    <rPh sb="7" eb="8">
      <t>タイ</t>
    </rPh>
    <rPh sb="10" eb="12">
      <t>ヘイキン</t>
    </rPh>
    <rPh sb="12" eb="14">
      <t>ヒリツ</t>
    </rPh>
    <rPh sb="16" eb="18">
      <t>カコ</t>
    </rPh>
    <rPh sb="19" eb="21">
      <t>ネンブン</t>
    </rPh>
    <rPh sb="22" eb="24">
      <t>ニュウガク</t>
    </rPh>
    <rPh sb="24" eb="26">
      <t>テイイン</t>
    </rPh>
    <rPh sb="27" eb="28">
      <t>タイ</t>
    </rPh>
    <rPh sb="30" eb="32">
      <t>ニュウガク</t>
    </rPh>
    <rPh sb="32" eb="33">
      <t>シャ</t>
    </rPh>
    <rPh sb="34" eb="36">
      <t>ヒリツ</t>
    </rPh>
    <rPh sb="37" eb="39">
      <t>ヘイキン</t>
    </rPh>
    <rPh sb="44" eb="46">
      <t>ジドウ</t>
    </rPh>
    <rPh sb="46" eb="48">
      <t>ケイサン</t>
    </rPh>
    <phoneticPr fontId="5"/>
  </si>
  <si>
    <t>６　入学定員の変更を行った場合は、変更後の定員を記入した上、入学定員充足率と収容定員充足率を算出してください。</t>
    <rPh sb="2" eb="6">
      <t>ニュウガクテイイン</t>
    </rPh>
    <rPh sb="7" eb="9">
      <t>ヘンコウ</t>
    </rPh>
    <rPh sb="10" eb="11">
      <t>オコナ</t>
    </rPh>
    <rPh sb="13" eb="15">
      <t>バアイ</t>
    </rPh>
    <rPh sb="17" eb="20">
      <t>ヘンコウゴ</t>
    </rPh>
    <rPh sb="21" eb="23">
      <t>テイイン</t>
    </rPh>
    <rPh sb="24" eb="26">
      <t>キニュウ</t>
    </rPh>
    <rPh sb="28" eb="29">
      <t>ウエ</t>
    </rPh>
    <rPh sb="30" eb="34">
      <t>ニュウガクテイイン</t>
    </rPh>
    <rPh sb="34" eb="37">
      <t>ジュウソクリツ</t>
    </rPh>
    <rPh sb="38" eb="42">
      <t>シュウヨウテイイン</t>
    </rPh>
    <rPh sb="42" eb="45">
      <t>ジュウソクリツ</t>
    </rPh>
    <rPh sb="46" eb="48">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</si>
</sst>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00_ "/>
  </numFmts>
  <fonts count="17" x14ac:knownFonts="1">
    <font>
      <sz val="10"/>
      <name val="ＭＳ Ｐ明朝"/>
      <family val="1"/>
      <charset val="128"/>
    </font>
    <font>
      <sz val="11"/>
      <name val="ＭＳ Ｐゴシック"/>
      <family val="3"/>
      <charset val="128"/>
    </font>
    <font>
      <sz val="6"/>
      <name val="ＭＳ Ｐ明朝"/>
      <family val="1"/>
      <charset val="128"/>
    </font>
    <font>
      <sz val="10"/>
      <name val="ＭＳ Ｐゴシック"/>
      <family val="3"/>
      <charset val="128"/>
    </font>
    <font>
      <sz val="10"/>
      <name val="ＭＳ 明朝"/>
      <family val="1"/>
      <charset val="128"/>
    </font>
    <font>
      <sz val="6"/>
      <name val="ＭＳ Ｐゴシック"/>
      <family val="3"/>
      <charset val="128"/>
    </font>
    <font>
      <sz val="11"/>
      <name val="Century"/>
      <family val="1"/>
    </font>
    <font>
      <sz val="11"/>
      <name val="ＭＳ 明朝"/>
      <family val="1"/>
      <charset val="128"/>
    </font>
    <font>
      <sz val="10.5"/>
      <name val="ＭＳ 明朝"/>
      <family val="1"/>
      <charset val="128"/>
    </font>
    <font>
      <sz val="11"/>
      <name val="ＭＳ Ｐゴシック"/>
      <family val="3"/>
      <charset val="128"/>
      <scheme val="minor"/>
    </font>
    <font>
      <sz val="10.5"/>
      <name val="ＭＳ Ｐゴシック"/>
      <family val="3"/>
      <charset val="128"/>
      <scheme val="minor"/>
    </font>
    <font>
      <sz val="16"/>
      <name val="ＭＳ ゴシック"/>
      <family val="3"/>
      <charset val="128"/>
    </font>
    <font>
      <sz val="10"/>
      <name val="ＭＳ Ｐゴシック"/>
      <family val="3"/>
      <charset val="128"/>
      <scheme val="minor"/>
    </font>
    <font>
      <strike/>
      <sz val="10"/>
      <name val="ＭＳ 明朝"/>
      <family val="1"/>
      <charset val="128"/>
    </font>
    <font>
      <sz val="16"/>
      <name val="ＭＳ Ｐゴシック"/>
      <family val="3"/>
      <charset val="128"/>
      <scheme val="minor"/>
    </font>
    <font>
      <sz val="11"/>
      <name val="Century"/>
      <family val="1"/>
      <charset val="128"/>
    </font>
    <font>
      <sz val="11"/>
      <name val="Segoe UI Symbol"/>
      <family val="1"/>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tint="-0.3499862666707357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s>
  <cellStyleXfs count="5">
    <xf numFmtId="0" fontId="0" fillId="0" borderId="0"/>
    <xf numFmtId="0" fontId="1"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79">
    <xf numFmtId="0" fontId="0" fillId="0" borderId="0" xfId="0"/>
    <xf numFmtId="176" fontId="10" fillId="0" borderId="0" xfId="2" applyNumberFormat="1" applyFont="1">
      <alignment vertical="center"/>
    </xf>
    <xf numFmtId="176" fontId="8" fillId="0" borderId="0" xfId="2" applyNumberFormat="1" applyFont="1">
      <alignment vertical="center"/>
    </xf>
    <xf numFmtId="0" fontId="4" fillId="0" borderId="0" xfId="2" applyFont="1" applyAlignment="1">
      <alignment horizontal="center" vertical="center"/>
    </xf>
    <xf numFmtId="0" fontId="1" fillId="2" borderId="0" xfId="2" applyFill="1">
      <alignment vertical="center"/>
    </xf>
    <xf numFmtId="0" fontId="9" fillId="0" borderId="0" xfId="2" applyFont="1">
      <alignment vertical="center"/>
    </xf>
    <xf numFmtId="0" fontId="11" fillId="0" borderId="0" xfId="2" applyFont="1" applyAlignment="1">
      <alignment horizontal="center" vertical="center"/>
    </xf>
    <xf numFmtId="0" fontId="1" fillId="0" borderId="0" xfId="2">
      <alignment vertical="center"/>
    </xf>
    <xf numFmtId="0" fontId="4" fillId="0" borderId="0" xfId="1" applyFont="1" applyAlignment="1">
      <alignment horizontal="left" vertical="center"/>
    </xf>
    <xf numFmtId="176" fontId="4" fillId="0" borderId="0" xfId="2" applyNumberFormat="1" applyFont="1">
      <alignment vertical="center"/>
    </xf>
    <xf numFmtId="0" fontId="4" fillId="0" borderId="0" xfId="2" applyFont="1">
      <alignment vertical="center"/>
    </xf>
    <xf numFmtId="9" fontId="9" fillId="5" borderId="1" xfId="4" applyFont="1" applyFill="1" applyBorder="1" applyAlignment="1">
      <alignment vertical="center"/>
    </xf>
    <xf numFmtId="9" fontId="9" fillId="5" borderId="20" xfId="4" applyFont="1" applyFill="1" applyBorder="1" applyAlignment="1">
      <alignment vertical="center"/>
    </xf>
    <xf numFmtId="9" fontId="9" fillId="6" borderId="1" xfId="4" applyFont="1" applyFill="1" applyBorder="1" applyAlignment="1">
      <alignment vertical="center"/>
    </xf>
    <xf numFmtId="9" fontId="9" fillId="6" borderId="2" xfId="4" applyFont="1" applyFill="1" applyBorder="1" applyAlignment="1">
      <alignment vertical="center"/>
    </xf>
    <xf numFmtId="176" fontId="9" fillId="6" borderId="1" xfId="2" applyNumberFormat="1" applyFont="1" applyFill="1" applyBorder="1">
      <alignment vertical="center"/>
    </xf>
    <xf numFmtId="0" fontId="9" fillId="6" borderId="5" xfId="2" applyFont="1" applyFill="1" applyBorder="1" applyAlignment="1">
      <alignment horizontal="center" vertical="center"/>
    </xf>
    <xf numFmtId="0" fontId="9" fillId="6" borderId="17" xfId="2" applyFont="1" applyFill="1" applyBorder="1" applyAlignment="1">
      <alignment horizontal="center" vertical="center"/>
    </xf>
    <xf numFmtId="0" fontId="9" fillId="4" borderId="12" xfId="2" applyFont="1" applyFill="1" applyBorder="1">
      <alignment vertical="center"/>
    </xf>
    <xf numFmtId="176" fontId="9" fillId="5" borderId="1" xfId="2" applyNumberFormat="1" applyFont="1" applyFill="1" applyBorder="1">
      <alignment vertical="center"/>
    </xf>
    <xf numFmtId="176" fontId="9" fillId="5" borderId="20" xfId="2" applyNumberFormat="1" applyFont="1" applyFill="1" applyBorder="1">
      <alignment vertical="center"/>
    </xf>
    <xf numFmtId="0" fontId="9" fillId="4" borderId="11" xfId="2" applyFont="1" applyFill="1" applyBorder="1">
      <alignment vertical="center"/>
    </xf>
    <xf numFmtId="0" fontId="9" fillId="4" borderId="6" xfId="2" applyFont="1" applyFill="1" applyBorder="1">
      <alignment vertical="center"/>
    </xf>
    <xf numFmtId="9" fontId="9" fillId="5" borderId="9" xfId="4" applyFont="1" applyFill="1" applyBorder="1" applyAlignment="1">
      <alignment vertical="center"/>
    </xf>
    <xf numFmtId="9" fontId="9" fillId="5" borderId="23" xfId="4" applyFont="1" applyFill="1" applyBorder="1" applyAlignment="1">
      <alignment vertical="center"/>
    </xf>
    <xf numFmtId="0" fontId="13" fillId="0" borderId="0" xfId="2" applyFont="1">
      <alignment vertical="center"/>
    </xf>
    <xf numFmtId="176" fontId="6" fillId="0" borderId="1" xfId="2" applyNumberFormat="1" applyFont="1" applyBorder="1">
      <alignment vertical="center"/>
    </xf>
    <xf numFmtId="176" fontId="6" fillId="0" borderId="20" xfId="2" applyNumberFormat="1" applyFont="1" applyBorder="1">
      <alignment vertical="center"/>
    </xf>
    <xf numFmtId="9" fontId="6" fillId="5" borderId="1" xfId="4" applyFont="1" applyFill="1" applyBorder="1" applyAlignment="1">
      <alignment vertical="center"/>
    </xf>
    <xf numFmtId="9" fontId="6" fillId="5" borderId="20" xfId="4" applyFont="1" applyFill="1" applyBorder="1" applyAlignment="1">
      <alignment vertical="center"/>
    </xf>
    <xf numFmtId="176" fontId="6" fillId="4" borderId="11" xfId="2" applyNumberFormat="1" applyFont="1" applyFill="1" applyBorder="1">
      <alignment vertical="center"/>
    </xf>
    <xf numFmtId="176" fontId="6" fillId="4" borderId="6" xfId="2" applyNumberFormat="1" applyFont="1" applyFill="1" applyBorder="1">
      <alignment vertical="center"/>
    </xf>
    <xf numFmtId="9" fontId="6" fillId="5" borderId="2" xfId="4" applyFont="1" applyFill="1" applyBorder="1" applyAlignment="1">
      <alignment vertical="center"/>
    </xf>
    <xf numFmtId="176" fontId="6" fillId="4" borderId="3" xfId="2" applyNumberFormat="1" applyFont="1" applyFill="1" applyBorder="1">
      <alignment vertical="center"/>
    </xf>
    <xf numFmtId="0" fontId="9" fillId="0" borderId="13" xfId="2" applyFont="1" applyBorder="1" applyAlignment="1">
      <alignment vertical="center" textRotation="255"/>
    </xf>
    <xf numFmtId="0" fontId="9" fillId="0" borderId="8" xfId="2" applyFont="1" applyBorder="1" applyAlignment="1">
      <alignment vertical="center" textRotation="255"/>
    </xf>
    <xf numFmtId="176" fontId="9" fillId="0" borderId="8" xfId="2" applyNumberFormat="1" applyFont="1" applyBorder="1" applyAlignment="1">
      <alignment horizontal="center" vertical="center"/>
    </xf>
    <xf numFmtId="176" fontId="15" fillId="0" borderId="14" xfId="2" applyNumberFormat="1" applyFont="1" applyBorder="1" applyAlignment="1">
      <alignment horizontal="center" vertical="center" wrapText="1"/>
    </xf>
    <xf numFmtId="0" fontId="9" fillId="4" borderId="14" xfId="2" applyFont="1" applyFill="1" applyBorder="1" applyAlignment="1">
      <alignment horizontal="center" vertical="center" wrapText="1"/>
    </xf>
    <xf numFmtId="176" fontId="9" fillId="3" borderId="1" xfId="2" applyNumberFormat="1" applyFont="1" applyFill="1" applyBorder="1" applyAlignment="1">
      <alignment horizontal="center" vertical="center"/>
    </xf>
    <xf numFmtId="176" fontId="9" fillId="5" borderId="1" xfId="2" applyNumberFormat="1" applyFont="1" applyFill="1" applyBorder="1" applyAlignment="1">
      <alignment horizontal="center" vertical="center" shrinkToFit="1"/>
    </xf>
    <xf numFmtId="0" fontId="9" fillId="6" borderId="18" xfId="2" applyFont="1" applyFill="1" applyBorder="1" applyAlignment="1">
      <alignment horizontal="center" vertical="center" wrapText="1"/>
    </xf>
    <xf numFmtId="0" fontId="9" fillId="6" borderId="10" xfId="2" applyFont="1" applyFill="1" applyBorder="1" applyAlignment="1">
      <alignment horizontal="center" vertical="center" wrapText="1"/>
    </xf>
    <xf numFmtId="176" fontId="9" fillId="6" borderId="1" xfId="2" applyNumberFormat="1" applyFont="1" applyFill="1" applyBorder="1" applyAlignment="1">
      <alignment horizontal="center" vertical="center"/>
    </xf>
    <xf numFmtId="176" fontId="9" fillId="3" borderId="1" xfId="2" applyNumberFormat="1" applyFont="1" applyFill="1" applyBorder="1" applyAlignment="1">
      <alignment horizontal="center" vertical="center" shrinkToFit="1"/>
    </xf>
    <xf numFmtId="176" fontId="9" fillId="3" borderId="9" xfId="2" applyNumberFormat="1" applyFont="1" applyFill="1" applyBorder="1" applyAlignment="1">
      <alignment horizontal="center" vertical="center" shrinkToFit="1"/>
    </xf>
    <xf numFmtId="0" fontId="4" fillId="0" borderId="0" xfId="2" applyFont="1" applyAlignment="1">
      <alignment horizontal="left" vertical="center"/>
    </xf>
    <xf numFmtId="0" fontId="14" fillId="0" borderId="0" xfId="2" applyFont="1" applyAlignment="1">
      <alignment horizontal="center" vertical="center"/>
    </xf>
    <xf numFmtId="0" fontId="12" fillId="0" borderId="14" xfId="2" applyFont="1" applyBorder="1" applyAlignment="1">
      <alignment horizontal="center" vertical="center" wrapText="1"/>
    </xf>
    <xf numFmtId="0" fontId="12" fillId="0" borderId="15" xfId="2" applyFont="1" applyBorder="1" applyAlignment="1">
      <alignment horizontal="center" vertical="center" wrapText="1"/>
    </xf>
    <xf numFmtId="0" fontId="9" fillId="0" borderId="26" xfId="2" applyFont="1" applyBorder="1" applyAlignment="1">
      <alignment horizontal="center" vertical="center" wrapText="1"/>
    </xf>
    <xf numFmtId="0" fontId="9" fillId="0" borderId="10" xfId="2" applyFont="1" applyBorder="1" applyAlignment="1">
      <alignment horizontal="center" vertical="center" wrapText="1"/>
    </xf>
    <xf numFmtId="0" fontId="9" fillId="0" borderId="7" xfId="2" applyFont="1" applyBorder="1" applyAlignment="1">
      <alignment horizontal="center" vertical="center" wrapText="1"/>
    </xf>
    <xf numFmtId="9" fontId="6" fillId="4" borderId="25" xfId="2" applyNumberFormat="1" applyFont="1" applyFill="1" applyBorder="1" applyAlignment="1">
      <alignment horizontal="center" vertical="center"/>
    </xf>
    <xf numFmtId="9" fontId="6" fillId="4" borderId="17" xfId="2" applyNumberFormat="1" applyFont="1" applyFill="1" applyBorder="1" applyAlignment="1">
      <alignment horizontal="center" vertical="center"/>
    </xf>
    <xf numFmtId="9" fontId="6" fillId="4" borderId="22" xfId="2" applyNumberFormat="1" applyFont="1" applyFill="1" applyBorder="1" applyAlignment="1">
      <alignment horizontal="center" vertical="center"/>
    </xf>
    <xf numFmtId="0" fontId="9" fillId="0" borderId="18" xfId="2" applyFont="1" applyBorder="1" applyAlignment="1">
      <alignment horizontal="center" vertical="center" wrapText="1"/>
    </xf>
    <xf numFmtId="0" fontId="9" fillId="0" borderId="17" xfId="2" applyFont="1" applyBorder="1" applyAlignment="1">
      <alignment horizontal="center" vertical="center" wrapText="1"/>
    </xf>
    <xf numFmtId="0" fontId="9" fillId="0" borderId="5" xfId="2" applyFont="1" applyBorder="1" applyAlignment="1">
      <alignment horizontal="center" vertical="center" wrapText="1"/>
    </xf>
    <xf numFmtId="0" fontId="9" fillId="0" borderId="4" xfId="2" applyFont="1" applyBorder="1" applyAlignment="1">
      <alignment horizontal="center" vertical="center" wrapText="1"/>
    </xf>
    <xf numFmtId="0" fontId="9" fillId="0" borderId="19" xfId="2" applyFont="1" applyBorder="1" applyAlignment="1">
      <alignment horizontal="center" vertical="center" wrapText="1"/>
    </xf>
    <xf numFmtId="177" fontId="9" fillId="0" borderId="18" xfId="2" applyNumberFormat="1" applyFont="1" applyBorder="1" applyAlignment="1">
      <alignment horizontal="center" vertical="center"/>
    </xf>
    <xf numFmtId="177" fontId="9" fillId="0" borderId="17" xfId="2" applyNumberFormat="1" applyFont="1" applyBorder="1" applyAlignment="1">
      <alignment horizontal="center" vertical="center"/>
    </xf>
    <xf numFmtId="176" fontId="4" fillId="0" borderId="0" xfId="2" applyNumberFormat="1" applyFont="1">
      <alignment vertical="center"/>
    </xf>
    <xf numFmtId="0" fontId="1" fillId="0" borderId="0" xfId="2">
      <alignment vertical="center"/>
    </xf>
    <xf numFmtId="0" fontId="9" fillId="0" borderId="5" xfId="2" applyFont="1" applyBorder="1" applyAlignment="1">
      <alignment horizontal="center" vertical="center"/>
    </xf>
    <xf numFmtId="0" fontId="9" fillId="0" borderId="17" xfId="2" applyFont="1" applyBorder="1" applyAlignment="1">
      <alignment horizontal="center" vertical="center"/>
    </xf>
    <xf numFmtId="0" fontId="9" fillId="0" borderId="4" xfId="2" applyFont="1" applyBorder="1" applyAlignment="1">
      <alignment horizontal="center" vertical="center"/>
    </xf>
    <xf numFmtId="0" fontId="9" fillId="0" borderId="19" xfId="2" applyFont="1" applyBorder="1" applyAlignment="1">
      <alignment horizontal="center" vertical="center"/>
    </xf>
    <xf numFmtId="176" fontId="9" fillId="0" borderId="18" xfId="2" applyNumberFormat="1" applyFont="1" applyBorder="1" applyAlignment="1">
      <alignment horizontal="center" vertical="center"/>
    </xf>
    <xf numFmtId="176" fontId="9" fillId="0" borderId="10" xfId="2" applyNumberFormat="1" applyFont="1" applyBorder="1" applyAlignment="1">
      <alignment horizontal="center" vertical="center"/>
    </xf>
    <xf numFmtId="176" fontId="9" fillId="0" borderId="21" xfId="2" applyNumberFormat="1" applyFont="1" applyBorder="1" applyAlignment="1">
      <alignment horizontal="center" vertical="center"/>
    </xf>
    <xf numFmtId="176" fontId="9" fillId="0" borderId="16" xfId="2" applyNumberFormat="1" applyFont="1" applyBorder="1" applyAlignment="1">
      <alignment horizontal="center" vertical="center"/>
    </xf>
    <xf numFmtId="9" fontId="9" fillId="4" borderId="25" xfId="2" applyNumberFormat="1" applyFont="1" applyFill="1" applyBorder="1" applyAlignment="1">
      <alignment horizontal="center" vertical="center"/>
    </xf>
    <xf numFmtId="9" fontId="9" fillId="4" borderId="17" xfId="2" applyNumberFormat="1" applyFont="1" applyFill="1" applyBorder="1" applyAlignment="1">
      <alignment horizontal="center" vertical="center"/>
    </xf>
    <xf numFmtId="9" fontId="9" fillId="4" borderId="22" xfId="2" applyNumberFormat="1" applyFont="1" applyFill="1" applyBorder="1" applyAlignment="1">
      <alignment horizontal="center" vertical="center"/>
    </xf>
    <xf numFmtId="0" fontId="9" fillId="0" borderId="18" xfId="2" applyFont="1" applyBorder="1" applyAlignment="1">
      <alignment horizontal="center" vertical="center"/>
    </xf>
    <xf numFmtId="0" fontId="9" fillId="0" borderId="24" xfId="2" applyFont="1" applyBorder="1" applyAlignment="1">
      <alignment horizontal="center" vertical="center"/>
    </xf>
    <xf numFmtId="0" fontId="9" fillId="0" borderId="22" xfId="2" applyFont="1" applyBorder="1" applyAlignment="1">
      <alignment horizontal="center" vertical="center"/>
    </xf>
  </cellXfs>
  <cellStyles count="5">
    <cellStyle name="パーセント 2" xfId="4" xr:uid="{0C1BED36-BA61-404D-BE9E-44D88B68EFB8}"/>
    <cellStyle name="標準" xfId="0" builtinId="0"/>
    <cellStyle name="標準 2" xfId="2" xr:uid="{C2AA9D56-A5C1-46F6-922C-C2671977554B}"/>
    <cellStyle name="標準 5" xfId="3" xr:uid="{73E59D9C-06AD-40C9-93D7-0121434AC679}"/>
    <cellStyle name="標準_大学評価申請大学一覧表データ様式" xfId="1" xr:uid="{00000000-0005-0000-0000-000004000000}"/>
  </cellStyles>
  <dxfs count="1">
    <dxf>
      <font>
        <color theme="2" tint="-9.9948118533890809E-2"/>
      </font>
    </dxf>
  </dxfs>
  <tableStyles count="0" defaultTableStyle="TableStyleMedium9" defaultPivotStyle="PivotStyleLight16"/>
  <colors>
    <mruColors>
      <color rgb="FFFF0000"/>
      <color rgb="FFFFFFFF"/>
      <color rgb="FF00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41768-B271-4D13-A138-299C79A9752E}">
  <sheetPr>
    <tabColor theme="9" tint="0.59999389629810485"/>
    <pageSetUpPr fitToPage="1"/>
  </sheetPr>
  <dimension ref="A1:AE35"/>
  <sheetViews>
    <sheetView tabSelected="1" view="pageBreakPreview" topLeftCell="A16" zoomScale="90" zoomScaleNormal="90" zoomScaleSheetLayoutView="90" workbookViewId="0">
      <selection activeCell="B31" sqref="B31"/>
    </sheetView>
  </sheetViews>
  <sheetFormatPr defaultColWidth="10.28515625" defaultRowHeight="13.5" x14ac:dyDescent="0.15"/>
  <cols>
    <col min="1" max="1" width="4.5703125" style="7" customWidth="1"/>
    <col min="2" max="2" width="10.28515625" style="7"/>
    <col min="3" max="3" width="12.42578125" style="7" customWidth="1"/>
    <col min="4" max="4" width="19.7109375" style="7" customWidth="1"/>
    <col min="5" max="9" width="13.5703125" style="7" customWidth="1"/>
    <col min="10" max="10" width="13.85546875" style="7" customWidth="1"/>
    <col min="11" max="16384" width="10.28515625" style="7"/>
  </cols>
  <sheetData>
    <row r="1" spans="1:31" ht="30" customHeight="1" x14ac:dyDescent="0.15">
      <c r="B1" s="47" t="s">
        <v>38</v>
      </c>
      <c r="C1" s="47"/>
      <c r="D1" s="47"/>
      <c r="E1" s="47"/>
      <c r="F1" s="47"/>
      <c r="G1" s="47"/>
      <c r="H1" s="47"/>
      <c r="I1" s="47"/>
      <c r="J1" s="47"/>
      <c r="K1" s="47"/>
      <c r="L1" s="47"/>
      <c r="M1" s="6"/>
      <c r="N1" s="6"/>
      <c r="O1" s="6"/>
      <c r="P1" s="6"/>
      <c r="Q1" s="6"/>
      <c r="R1" s="6"/>
      <c r="S1" s="6"/>
      <c r="T1" s="6"/>
      <c r="U1" s="6"/>
      <c r="V1" s="6"/>
      <c r="W1" s="6"/>
      <c r="X1" s="6"/>
      <c r="Y1" s="6"/>
      <c r="Z1" s="6"/>
      <c r="AA1" s="6"/>
      <c r="AB1" s="6"/>
      <c r="AC1" s="6"/>
      <c r="AD1" s="6"/>
      <c r="AE1" s="6"/>
    </row>
    <row r="2" spans="1:31" ht="14.25" thickBot="1" x14ac:dyDescent="0.2">
      <c r="A2" s="5"/>
      <c r="B2" s="5"/>
      <c r="C2" s="5"/>
      <c r="D2" s="5"/>
      <c r="E2" s="5"/>
      <c r="F2" s="5"/>
      <c r="G2" s="5"/>
      <c r="H2" s="5"/>
      <c r="I2" s="5"/>
      <c r="J2" s="5"/>
      <c r="K2" s="5"/>
      <c r="L2" s="5"/>
    </row>
    <row r="3" spans="1:31" s="2" customFormat="1" ht="69.75" customHeight="1" thickBot="1" x14ac:dyDescent="0.2">
      <c r="A3" s="1"/>
      <c r="B3" s="34" t="s">
        <v>1</v>
      </c>
      <c r="C3" s="35" t="s">
        <v>2</v>
      </c>
      <c r="D3" s="36" t="s">
        <v>3</v>
      </c>
      <c r="E3" s="37" t="s">
        <v>37</v>
      </c>
      <c r="F3" s="37" t="s">
        <v>37</v>
      </c>
      <c r="G3" s="37" t="s">
        <v>37</v>
      </c>
      <c r="H3" s="37" t="s">
        <v>37</v>
      </c>
      <c r="I3" s="37" t="s">
        <v>37</v>
      </c>
      <c r="J3" s="38" t="s">
        <v>4</v>
      </c>
      <c r="K3" s="48" t="s">
        <v>5</v>
      </c>
      <c r="L3" s="49"/>
    </row>
    <row r="4" spans="1:31" s="2" customFormat="1" ht="21" customHeight="1" x14ac:dyDescent="0.15">
      <c r="A4" s="1"/>
      <c r="B4" s="50" t="s">
        <v>26</v>
      </c>
      <c r="C4" s="51" t="s">
        <v>27</v>
      </c>
      <c r="D4" s="39" t="s">
        <v>6</v>
      </c>
      <c r="E4" s="26"/>
      <c r="F4" s="26"/>
      <c r="G4" s="26"/>
      <c r="H4" s="26"/>
      <c r="I4" s="27"/>
      <c r="J4" s="53" t="e">
        <f>AVERAGE(E6:I6)</f>
        <v>#DIV/0!</v>
      </c>
      <c r="K4" s="56"/>
      <c r="L4" s="57"/>
    </row>
    <row r="5" spans="1:31" s="2" customFormat="1" ht="21" customHeight="1" x14ac:dyDescent="0.15">
      <c r="A5" s="1"/>
      <c r="B5" s="50"/>
      <c r="C5" s="51"/>
      <c r="D5" s="39" t="s">
        <v>7</v>
      </c>
      <c r="E5" s="26"/>
      <c r="F5" s="26"/>
      <c r="G5" s="26"/>
      <c r="H5" s="26"/>
      <c r="I5" s="27"/>
      <c r="J5" s="54"/>
      <c r="K5" s="56"/>
      <c r="L5" s="57"/>
    </row>
    <row r="6" spans="1:31" s="2" customFormat="1" ht="21" customHeight="1" thickBot="1" x14ac:dyDescent="0.2">
      <c r="A6" s="1"/>
      <c r="B6" s="50"/>
      <c r="C6" s="51"/>
      <c r="D6" s="40" t="s">
        <v>8</v>
      </c>
      <c r="E6" s="28" t="e">
        <f>E4/E5</f>
        <v>#DIV/0!</v>
      </c>
      <c r="F6" s="28" t="e">
        <f>F4/F5</f>
        <v>#DIV/0!</v>
      </c>
      <c r="G6" s="28" t="e">
        <f>G4/G5</f>
        <v>#DIV/0!</v>
      </c>
      <c r="H6" s="28" t="e">
        <f>H4/H5</f>
        <v>#DIV/0!</v>
      </c>
      <c r="I6" s="29" t="e">
        <f>I4/I5</f>
        <v>#DIV/0!</v>
      </c>
      <c r="J6" s="55"/>
      <c r="K6" s="56"/>
      <c r="L6" s="57"/>
    </row>
    <row r="7" spans="1:31" s="2" customFormat="1" ht="21" customHeight="1" x14ac:dyDescent="0.15">
      <c r="A7" s="1"/>
      <c r="B7" s="50"/>
      <c r="C7" s="51"/>
      <c r="D7" s="39" t="s">
        <v>9</v>
      </c>
      <c r="E7" s="26"/>
      <c r="F7" s="26"/>
      <c r="G7" s="26"/>
      <c r="H7" s="26"/>
      <c r="I7" s="26"/>
      <c r="J7" s="30"/>
      <c r="K7" s="58"/>
      <c r="L7" s="57"/>
    </row>
    <row r="8" spans="1:31" s="2" customFormat="1" ht="21" customHeight="1" x14ac:dyDescent="0.15">
      <c r="A8" s="1"/>
      <c r="B8" s="50"/>
      <c r="C8" s="51"/>
      <c r="D8" s="39" t="s">
        <v>10</v>
      </c>
      <c r="E8" s="26"/>
      <c r="F8" s="26"/>
      <c r="G8" s="26"/>
      <c r="H8" s="26"/>
      <c r="I8" s="26"/>
      <c r="J8" s="31"/>
      <c r="K8" s="58"/>
      <c r="L8" s="57"/>
    </row>
    <row r="9" spans="1:31" s="2" customFormat="1" ht="21" customHeight="1" thickBot="1" x14ac:dyDescent="0.2">
      <c r="A9" s="1"/>
      <c r="B9" s="50"/>
      <c r="C9" s="52"/>
      <c r="D9" s="40" t="s">
        <v>11</v>
      </c>
      <c r="E9" s="28" t="e">
        <f>E7/E8</f>
        <v>#DIV/0!</v>
      </c>
      <c r="F9" s="28" t="e">
        <f>F7/F8</f>
        <v>#DIV/0!</v>
      </c>
      <c r="G9" s="28" t="e">
        <f>G7/G8</f>
        <v>#DIV/0!</v>
      </c>
      <c r="H9" s="28" t="e">
        <f>H7/H8</f>
        <v>#DIV/0!</v>
      </c>
      <c r="I9" s="32" t="e">
        <f>I7/I8</f>
        <v>#DIV/0!</v>
      </c>
      <c r="J9" s="33"/>
      <c r="K9" s="59"/>
      <c r="L9" s="60"/>
    </row>
    <row r="10" spans="1:31" s="2" customFormat="1" ht="21" customHeight="1" x14ac:dyDescent="0.15">
      <c r="A10" s="1"/>
      <c r="B10" s="50"/>
      <c r="C10" s="51" t="s">
        <v>28</v>
      </c>
      <c r="D10" s="39" t="s">
        <v>12</v>
      </c>
      <c r="E10" s="26"/>
      <c r="F10" s="26"/>
      <c r="G10" s="26"/>
      <c r="H10" s="26"/>
      <c r="I10" s="27"/>
      <c r="J10" s="53" t="e">
        <f>AVERAGE(E12:I12)</f>
        <v>#DIV/0!</v>
      </c>
      <c r="K10" s="61"/>
      <c r="L10" s="62"/>
      <c r="P10" s="3"/>
    </row>
    <row r="11" spans="1:31" s="2" customFormat="1" ht="21" customHeight="1" x14ac:dyDescent="0.15">
      <c r="A11" s="1"/>
      <c r="B11" s="50"/>
      <c r="C11" s="51"/>
      <c r="D11" s="39" t="s">
        <v>13</v>
      </c>
      <c r="E11" s="26"/>
      <c r="F11" s="26"/>
      <c r="G11" s="26"/>
      <c r="H11" s="26"/>
      <c r="I11" s="27"/>
      <c r="J11" s="54"/>
      <c r="K11" s="61"/>
      <c r="L11" s="62"/>
      <c r="P11" s="3"/>
    </row>
    <row r="12" spans="1:31" s="2" customFormat="1" ht="21" customHeight="1" thickBot="1" x14ac:dyDescent="0.2">
      <c r="A12" s="1"/>
      <c r="B12" s="50"/>
      <c r="C12" s="51"/>
      <c r="D12" s="40" t="s">
        <v>14</v>
      </c>
      <c r="E12" s="28" t="e">
        <f>E10/E11</f>
        <v>#DIV/0!</v>
      </c>
      <c r="F12" s="28" t="e">
        <f>F10/F11</f>
        <v>#DIV/0!</v>
      </c>
      <c r="G12" s="28" t="e">
        <f>G10/G11</f>
        <v>#DIV/0!</v>
      </c>
      <c r="H12" s="28" t="e">
        <f>H10/H11</f>
        <v>#DIV/0!</v>
      </c>
      <c r="I12" s="29" t="e">
        <f>I10/I11</f>
        <v>#DIV/0!</v>
      </c>
      <c r="J12" s="55"/>
      <c r="K12" s="61"/>
      <c r="L12" s="62"/>
      <c r="P12" s="3"/>
    </row>
    <row r="13" spans="1:31" s="2" customFormat="1" ht="21" customHeight="1" x14ac:dyDescent="0.15">
      <c r="A13" s="1"/>
      <c r="B13" s="50"/>
      <c r="C13" s="51"/>
      <c r="D13" s="39" t="s">
        <v>15</v>
      </c>
      <c r="E13" s="26"/>
      <c r="F13" s="26"/>
      <c r="G13" s="26"/>
      <c r="H13" s="26"/>
      <c r="I13" s="26"/>
      <c r="J13" s="30"/>
      <c r="K13" s="65"/>
      <c r="L13" s="66"/>
    </row>
    <row r="14" spans="1:31" s="2" customFormat="1" ht="21" customHeight="1" x14ac:dyDescent="0.15">
      <c r="A14" s="1"/>
      <c r="B14" s="50"/>
      <c r="C14" s="51"/>
      <c r="D14" s="39" t="s">
        <v>16</v>
      </c>
      <c r="E14" s="26"/>
      <c r="F14" s="26"/>
      <c r="G14" s="26"/>
      <c r="H14" s="26"/>
      <c r="I14" s="26"/>
      <c r="J14" s="31"/>
      <c r="K14" s="65"/>
      <c r="L14" s="66"/>
    </row>
    <row r="15" spans="1:31" s="2" customFormat="1" ht="21" customHeight="1" x14ac:dyDescent="0.15">
      <c r="A15" s="1"/>
      <c r="B15" s="50"/>
      <c r="C15" s="52"/>
      <c r="D15" s="40" t="s">
        <v>17</v>
      </c>
      <c r="E15" s="28" t="e">
        <f>E13/E14</f>
        <v>#DIV/0!</v>
      </c>
      <c r="F15" s="28" t="e">
        <f>F13/F14</f>
        <v>#DIV/0!</v>
      </c>
      <c r="G15" s="28" t="e">
        <f>G13/G14</f>
        <v>#DIV/0!</v>
      </c>
      <c r="H15" s="28" t="e">
        <f>H13/H14</f>
        <v>#DIV/0!</v>
      </c>
      <c r="I15" s="32" t="e">
        <f>I13/I14</f>
        <v>#DIV/0!</v>
      </c>
      <c r="J15" s="33"/>
      <c r="K15" s="67"/>
      <c r="L15" s="68"/>
    </row>
    <row r="16" spans="1:31" s="2" customFormat="1" ht="21" customHeight="1" thickBot="1" x14ac:dyDescent="0.2">
      <c r="A16" s="1"/>
      <c r="B16" s="41"/>
      <c r="C16" s="42"/>
      <c r="D16" s="43"/>
      <c r="E16" s="13"/>
      <c r="F16" s="13"/>
      <c r="G16" s="13"/>
      <c r="H16" s="13"/>
      <c r="I16" s="14"/>
      <c r="J16" s="15"/>
      <c r="K16" s="16"/>
      <c r="L16" s="17"/>
    </row>
    <row r="17" spans="1:29" s="2" customFormat="1" ht="21" customHeight="1" x14ac:dyDescent="0.15">
      <c r="A17" s="1"/>
      <c r="B17" s="69" t="s">
        <v>29</v>
      </c>
      <c r="C17" s="70"/>
      <c r="D17" s="39" t="s">
        <v>18</v>
      </c>
      <c r="E17" s="19">
        <f t="array" ref="E17">SUM(IF($D4:$D16="入学者数(A)",E4:E16,0),IF($D4:$D16="入学者数(E)",E4:E16,0))</f>
        <v>0</v>
      </c>
      <c r="F17" s="19">
        <f t="array" ref="F17">SUM(IF($D4:$D16="入学者数(A)",F4:F16,0),IF($D4:$D16="入学者数(E)",F4:F16,0))</f>
        <v>0</v>
      </c>
      <c r="G17" s="19">
        <f t="array" ref="G17">SUM(IF($D4:$D16="入学者数(A)",G4:G16,0),IF($D4:$D16="入学者数(E)",G4:G16,0))</f>
        <v>0</v>
      </c>
      <c r="H17" s="19">
        <f t="array" ref="H17">SUM(IF($D4:$D16="入学者数(A)",H4:H16,0),IF($D4:$D16="入学者数(E)",H4:H16,0))</f>
        <v>0</v>
      </c>
      <c r="I17" s="20">
        <f t="array" ref="I17">SUM(IF($D4:$D16="入学者数(A)",I4:I16,0),IF($D4:$D16="入学者数(E)",I4:I16,0))</f>
        <v>0</v>
      </c>
      <c r="J17" s="73" t="e">
        <f>AVERAGE(E19:I19)</f>
        <v>#DIV/0!</v>
      </c>
      <c r="K17" s="76"/>
      <c r="L17" s="66"/>
    </row>
    <row r="18" spans="1:29" s="2" customFormat="1" ht="21" customHeight="1" x14ac:dyDescent="0.15">
      <c r="A18" s="1"/>
      <c r="B18" s="69"/>
      <c r="C18" s="70"/>
      <c r="D18" s="39" t="s">
        <v>19</v>
      </c>
      <c r="E18" s="19">
        <f t="array" ref="E18">SUM(IF($D4:$D16="入学定員(B)",E4:E16,0),IF($D4:$D16="入学定員(F)",E4:E16,0))</f>
        <v>0</v>
      </c>
      <c r="F18" s="19">
        <f t="array" ref="F18">SUM(IF($D4:$D16="入学定員(B)",F4:F16,0),IF($D4:$D16="入学定員(F)",F4:F16,0))</f>
        <v>0</v>
      </c>
      <c r="G18" s="19">
        <f t="array" ref="G18">SUM(IF($D4:$D16="入学定員(B)",G4:G16,0),IF($D4:$D16="入学定員(F)",G4:G16,0))</f>
        <v>0</v>
      </c>
      <c r="H18" s="19">
        <f t="array" ref="H18">SUM(IF($D4:$D16="入学定員(B)",H4:H16,0),IF($D4:$D16="入学定員(F)",H4:H16,0))</f>
        <v>0</v>
      </c>
      <c r="I18" s="20">
        <f t="array" ref="I18">SUM(IF($D4:$D16="入学定員(B)",I4:I16,0),IF($D4:$D16="入学定員(F)",I4:I16,0))</f>
        <v>0</v>
      </c>
      <c r="J18" s="74"/>
      <c r="K18" s="76"/>
      <c r="L18" s="66"/>
    </row>
    <row r="19" spans="1:29" s="2" customFormat="1" ht="21" customHeight="1" thickBot="1" x14ac:dyDescent="0.2">
      <c r="A19" s="1"/>
      <c r="B19" s="69"/>
      <c r="C19" s="70"/>
      <c r="D19" s="44" t="s">
        <v>20</v>
      </c>
      <c r="E19" s="11" t="e">
        <f>E17/E18</f>
        <v>#DIV/0!</v>
      </c>
      <c r="F19" s="11" t="e">
        <f>F17/F18</f>
        <v>#DIV/0!</v>
      </c>
      <c r="G19" s="11" t="e">
        <f>G17/G18</f>
        <v>#DIV/0!</v>
      </c>
      <c r="H19" s="11" t="e">
        <f>H17/H18</f>
        <v>#DIV/0!</v>
      </c>
      <c r="I19" s="12" t="e">
        <f>I17/I18</f>
        <v>#DIV/0!</v>
      </c>
      <c r="J19" s="75"/>
      <c r="K19" s="76"/>
      <c r="L19" s="66"/>
    </row>
    <row r="20" spans="1:29" s="2" customFormat="1" ht="21" customHeight="1" x14ac:dyDescent="0.15">
      <c r="A20" s="1"/>
      <c r="B20" s="69"/>
      <c r="C20" s="70"/>
      <c r="D20" s="39" t="s">
        <v>21</v>
      </c>
      <c r="E20" s="19">
        <f t="array" ref="E20">SUM(IF($D4:$D16="在籍学生数(C)",E4:E16,0),IF($D4:$D16="在籍学生数（G)",E4:E16,0))</f>
        <v>0</v>
      </c>
      <c r="F20" s="19">
        <f t="array" ref="F20">SUM(IF($D4:$D16="在籍学生数(C)",F4:F16,0),IF($D4:$D16="在籍学生数（G)",F4:F16,0))</f>
        <v>0</v>
      </c>
      <c r="G20" s="19">
        <f t="array" ref="G20">SUM(IF($D4:$D16="在籍学生数(C)",G4:G16,0),IF($D4:$D16="在籍学生数（G)",G4:G16,0))</f>
        <v>0</v>
      </c>
      <c r="H20" s="19">
        <f t="array" ref="H20">SUM(IF($D4:$D16="在籍学生数(C)",H4:H16,0),IF($D4:$D16="在籍学生数（G)",H4:H16,0))</f>
        <v>0</v>
      </c>
      <c r="I20" s="19">
        <f t="array" ref="I20">SUM(IF($D4:$D16="在籍学生数(C)",I4:I16,0),IF($D4:$D16="在籍学生数（G)",I4:I16,0))</f>
        <v>0</v>
      </c>
      <c r="J20" s="21"/>
      <c r="K20" s="65"/>
      <c r="L20" s="66"/>
    </row>
    <row r="21" spans="1:29" s="2" customFormat="1" ht="21" customHeight="1" x14ac:dyDescent="0.15">
      <c r="A21" s="1"/>
      <c r="B21" s="69"/>
      <c r="C21" s="70"/>
      <c r="D21" s="39" t="s">
        <v>22</v>
      </c>
      <c r="E21" s="19">
        <f t="array" ref="E21">SUM(IF($D4:$D16="収容定員(D)",E4:E16,0),IF($D4:$D16="収容定員(H)",E4:E16,0))</f>
        <v>0</v>
      </c>
      <c r="F21" s="19">
        <f t="array" ref="F21">SUM(IF($D4:$D16="収容定員(D)",F4:F16,0),IF($D4:$D16="収容定員(H)",F4:F16,0))</f>
        <v>0</v>
      </c>
      <c r="G21" s="19">
        <f t="array" ref="G21">SUM(IF($D4:$D16="収容定員(D)",G4:G16,0),IF($D4:$D16="収容定員(H)",G4:G16,0))</f>
        <v>0</v>
      </c>
      <c r="H21" s="19">
        <f t="array" ref="H21">SUM(IF($D4:$D16="収容定員(D)",H4:H16,0),IF($D4:$D16="収容定員(H)",H4:H16,0))</f>
        <v>0</v>
      </c>
      <c r="I21" s="19">
        <f t="array" ref="I21">SUM(IF($D4:$D16="収容定員(D)",I4:I16,0),IF($D4:$D16="収容定員(H)",I4:I16,0))</f>
        <v>0</v>
      </c>
      <c r="J21" s="22"/>
      <c r="K21" s="65"/>
      <c r="L21" s="66"/>
    </row>
    <row r="22" spans="1:29" s="2" customFormat="1" ht="21" customHeight="1" thickBot="1" x14ac:dyDescent="0.2">
      <c r="A22" s="1"/>
      <c r="B22" s="71"/>
      <c r="C22" s="72"/>
      <c r="D22" s="45" t="s">
        <v>23</v>
      </c>
      <c r="E22" s="23" t="e">
        <f>E20/E21</f>
        <v>#DIV/0!</v>
      </c>
      <c r="F22" s="23" t="e">
        <f>F20/F21</f>
        <v>#DIV/0!</v>
      </c>
      <c r="G22" s="23" t="e">
        <f>G20/G21</f>
        <v>#DIV/0!</v>
      </c>
      <c r="H22" s="23" t="e">
        <f>H20/H21</f>
        <v>#DIV/0!</v>
      </c>
      <c r="I22" s="24" t="e">
        <f>I20/I21</f>
        <v>#DIV/0!</v>
      </c>
      <c r="J22" s="18"/>
      <c r="K22" s="77"/>
      <c r="L22" s="78"/>
    </row>
    <row r="24" spans="1:29" x14ac:dyDescent="0.15">
      <c r="B24" s="8" t="s">
        <v>0</v>
      </c>
    </row>
    <row r="25" spans="1:29" x14ac:dyDescent="0.15">
      <c r="B25" s="9" t="s">
        <v>36</v>
      </c>
    </row>
    <row r="26" spans="1:29" x14ac:dyDescent="0.15">
      <c r="B26" s="63" t="s">
        <v>24</v>
      </c>
      <c r="C26" s="64"/>
      <c r="D26" s="64"/>
      <c r="E26" s="64"/>
      <c r="F26" s="64"/>
      <c r="G26" s="64"/>
      <c r="H26" s="64"/>
      <c r="I26" s="64"/>
      <c r="J26" s="4"/>
      <c r="K26" s="4"/>
      <c r="L26" s="4"/>
      <c r="M26" s="4"/>
      <c r="N26" s="4"/>
      <c r="O26" s="4"/>
      <c r="P26" s="4"/>
      <c r="Q26" s="4"/>
      <c r="R26" s="4"/>
      <c r="S26" s="4"/>
      <c r="T26" s="4"/>
      <c r="U26" s="4"/>
      <c r="V26" s="4"/>
      <c r="W26" s="4"/>
      <c r="X26" s="4"/>
      <c r="Y26" s="4"/>
      <c r="Z26" s="4"/>
      <c r="AA26" s="4"/>
      <c r="AB26" s="4"/>
      <c r="AC26" s="4"/>
    </row>
    <row r="27" spans="1:29" x14ac:dyDescent="0.15">
      <c r="B27" s="10" t="s">
        <v>30</v>
      </c>
    </row>
    <row r="28" spans="1:29" x14ac:dyDescent="0.15">
      <c r="B28" s="10" t="s">
        <v>31</v>
      </c>
    </row>
    <row r="29" spans="1:29" x14ac:dyDescent="0.15">
      <c r="B29" s="10" t="s">
        <v>32</v>
      </c>
    </row>
    <row r="30" spans="1:29" x14ac:dyDescent="0.15">
      <c r="B30" s="10" t="s">
        <v>33</v>
      </c>
    </row>
    <row r="31" spans="1:29" x14ac:dyDescent="0.15">
      <c r="B31" s="46" t="s">
        <v>40</v>
      </c>
    </row>
    <row r="32" spans="1:29" x14ac:dyDescent="0.15">
      <c r="B32" s="10" t="s">
        <v>39</v>
      </c>
      <c r="C32" s="25"/>
      <c r="D32" s="25"/>
      <c r="E32" s="25"/>
      <c r="F32" s="25"/>
      <c r="G32" s="25"/>
      <c r="H32" s="25"/>
    </row>
    <row r="33" spans="2:2" x14ac:dyDescent="0.15">
      <c r="B33" s="10" t="s">
        <v>34</v>
      </c>
    </row>
    <row r="34" spans="2:2" x14ac:dyDescent="0.15">
      <c r="B34" s="10" t="s">
        <v>35</v>
      </c>
    </row>
    <row r="35" spans="2:2" x14ac:dyDescent="0.15">
      <c r="B35" s="10" t="s">
        <v>25</v>
      </c>
    </row>
  </sheetData>
  <mergeCells count="28">
    <mergeCell ref="B26:I26"/>
    <mergeCell ref="K13:L13"/>
    <mergeCell ref="K14:L14"/>
    <mergeCell ref="K15:L15"/>
    <mergeCell ref="B17:C22"/>
    <mergeCell ref="J17:J19"/>
    <mergeCell ref="K17:L17"/>
    <mergeCell ref="K18:L18"/>
    <mergeCell ref="K19:L19"/>
    <mergeCell ref="K20:L20"/>
    <mergeCell ref="K21:L21"/>
    <mergeCell ref="K22:L22"/>
    <mergeCell ref="B1:L1"/>
    <mergeCell ref="K3:L3"/>
    <mergeCell ref="B4:B15"/>
    <mergeCell ref="C4:C9"/>
    <mergeCell ref="J4:J6"/>
    <mergeCell ref="K4:L4"/>
    <mergeCell ref="K5:L5"/>
    <mergeCell ref="K6:L6"/>
    <mergeCell ref="K7:L7"/>
    <mergeCell ref="K8:L8"/>
    <mergeCell ref="K9:L9"/>
    <mergeCell ref="C10:C15"/>
    <mergeCell ref="J10:J12"/>
    <mergeCell ref="K10:L10"/>
    <mergeCell ref="K11:L11"/>
    <mergeCell ref="K12:L12"/>
  </mergeCells>
  <phoneticPr fontId="2"/>
  <conditionalFormatting sqref="E7:J9 E18:I19 E20:J22 J4 E4:I6 J10 E10:I12 E13:J17">
    <cfRule type="containsErrors" dxfId="0" priority="1">
      <formula>ISERROR(E4)</formula>
    </cfRule>
  </conditionalFormatting>
  <printOptions horizontalCentered="1"/>
  <pageMargins left="0.39370078740157483" right="0.39370078740157483" top="0.78740157480314965" bottom="0.39370078740157483" header="0.31496062992125984" footer="0.31496062992125984"/>
  <pageSetup paperSize="9" scale="72" fitToHeight="0" orientation="portrait"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4ED14B671076F4490BF7BC2C2B28949" ma:contentTypeVersion="18" ma:contentTypeDescription="新しいドキュメントを作成します。" ma:contentTypeScope="" ma:versionID="d407f9107f0d3a8d55381b2f50b2b982">
  <xsd:schema xmlns:xsd="http://www.w3.org/2001/XMLSchema" xmlns:xs="http://www.w3.org/2001/XMLSchema" xmlns:p="http://schemas.microsoft.com/office/2006/metadata/properties" xmlns:ns2="d516bb63-a4de-4920-89d8-273b7ca2a98d" xmlns:ns3="24c3e041-9080-427a-ba89-3265925d428c" targetNamespace="http://schemas.microsoft.com/office/2006/metadata/properties" ma:root="true" ma:fieldsID="677f8df813450312478f3b025e3b6ceb" ns2:_="" ns3:_="">
    <xsd:import namespace="d516bb63-a4de-4920-89d8-273b7ca2a98d"/>
    <xsd:import namespace="24c3e041-9080-427a-ba89-3265925d42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16bb63-a4de-4920-89d8-273b7ca2a9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c6e77409-70f6-4038-9bff-312aa8475ff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c3e041-9080-427a-ba89-3265925d428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8" nillable="true" ma:displayName="Taxonomy Catch All Column" ma:hidden="true" ma:list="{7ce8907b-adb5-4115-b314-308cefd20073}" ma:internalName="TaxCatchAll" ma:showField="CatchAllData" ma:web="24c3e041-9080-427a-ba89-3265925d42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516bb63-a4de-4920-89d8-273b7ca2a98d">
      <Terms xmlns="http://schemas.microsoft.com/office/infopath/2007/PartnerControls"/>
    </lcf76f155ced4ddcb4097134ff3c332f>
    <TaxCatchAll xmlns="24c3e041-9080-427a-ba89-3265925d428c" xsi:nil="true"/>
  </documentManagement>
</p:properties>
</file>

<file path=customXml/itemProps1.xml><?xml version="1.0" encoding="utf-8"?>
<ds:datastoreItem xmlns:ds="http://schemas.openxmlformats.org/officeDocument/2006/customXml" ds:itemID="{A0BADD6E-6509-4139-8D69-8AF17CAA1DC4}">
  <ds:schemaRefs>
    <ds:schemaRef ds:uri="http://schemas.microsoft.com/sharepoint/v3/contenttype/forms"/>
  </ds:schemaRefs>
</ds:datastoreItem>
</file>

<file path=customXml/itemProps2.xml><?xml version="1.0" encoding="utf-8"?>
<ds:datastoreItem xmlns:ds="http://schemas.openxmlformats.org/officeDocument/2006/customXml" ds:itemID="{CFA62C67-8F5F-4057-9427-DD0852DE8B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16bb63-a4de-4920-89d8-273b7ca2a98d"/>
    <ds:schemaRef ds:uri="24c3e041-9080-427a-ba89-3265925d42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CDE02C-222C-424F-8FA4-E6D526D82FF1}">
  <ds:schemaRefs>
    <ds:schemaRef ds:uri="http://schemas.microsoft.com/office/2006/metadata/properties"/>
    <ds:schemaRef ds:uri="http://schemas.microsoft.com/office/infopath/2007/PartnerControls"/>
    <ds:schemaRef ds:uri="d516bb63-a4de-4920-89d8-273b7ca2a98d"/>
    <ds:schemaRef ds:uri="24c3e041-9080-427a-ba89-3265925d428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学生数【大学】</vt:lpstr>
      <vt:lpstr>学生数【大学】!Print_Area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2024-08-06T01:59:07Z</dcterms:created>
  <dcterms:modified xsi:type="dcterms:W3CDTF">2025-05-08T05:34:19Z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0x010100C4ED14B671076F4490BF7BC2C2B28949</vt:lpwstr>
  </property>
</Properties>
</file>