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codeName="ThisWorkbook"/>
  <xr:revisionPtr revIDLastSave="0" documentId="13_ncr:1_{FD7591CF-7AC1-4FF6-9430-74BA68FA44D0}" xr6:coauthVersionLast="46" xr6:coauthVersionMax="47" xr10:uidLastSave="{00000000-0000-0000-0000-000000000000}"/>
  <bookViews>
    <workbookView xWindow="3975" yWindow="3975" windowWidth="24360" windowHeight="10920" tabRatio="834" xr2:uid="{00000000-000D-0000-FFFF-FFFF00000000}"/>
  </bookViews>
  <sheets>
    <sheet name="学生数【短期大学】" sheetId="107" r:id="rId1"/>
  </sheets>
  <definedNames>
    <definedName name="Access_Button" hidden="1">"留意事項_留意事項_List"</definedName>
    <definedName name="AccessDatabase" hidden="1">"B:\山口\自己点検\大学基準協会\留意事項.mdb"</definedName>
    <definedName name="_xlnm.Print_Area" localSheetId="0">学生数【短期大学】!$B$1:$L$39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07" l="1"/>
  <c r="H15" i="107"/>
  <c r="G15" i="107"/>
  <c r="F15" i="107"/>
  <c r="E15" i="107"/>
  <c r="I12" i="107"/>
  <c r="H12" i="107"/>
  <c r="G12" i="107"/>
  <c r="F12" i="107"/>
  <c r="E12" i="107"/>
  <c r="J10" i="107" s="1"/>
  <c r="I9" i="107"/>
  <c r="H9" i="107"/>
  <c r="G9" i="107"/>
  <c r="F9" i="107"/>
  <c r="E9" i="107"/>
  <c r="I6" i="107"/>
  <c r="H6" i="107"/>
  <c r="G6" i="107"/>
  <c r="F6" i="107"/>
  <c r="E6" i="107"/>
  <c r="E21" i="107" l="1" a="1"/>
  <c r="E21" i="107" s="1"/>
  <c r="G20" i="107" a="1"/>
  <c r="G20" i="107" s="1"/>
  <c r="H20" i="107" a="1"/>
  <c r="H20" i="107" s="1"/>
  <c r="I20" i="107" a="1"/>
  <c r="I20" i="107" s="1"/>
  <c r="F18" i="107" a="1"/>
  <c r="F18" i="107" s="1"/>
  <c r="I17" i="107" a="1"/>
  <c r="I17" i="107" s="1"/>
  <c r="H21" i="107" a="1"/>
  <c r="H21" i="107" s="1"/>
  <c r="J4" i="107"/>
  <c r="I18" i="107" a="1"/>
  <c r="I18" i="107" s="1"/>
  <c r="E20" i="107" a="1"/>
  <c r="E20" i="107" s="1"/>
  <c r="E22" i="107" s="1"/>
  <c r="I21" i="107" a="1"/>
  <c r="I21" i="107" s="1"/>
  <c r="G18" i="107" a="1"/>
  <c r="G18" i="107" s="1"/>
  <c r="F21" i="107" a="1"/>
  <c r="F21" i="107" s="1"/>
  <c r="G17" i="107" a="1"/>
  <c r="G17" i="107" s="1"/>
  <c r="F20" i="107" a="1"/>
  <c r="F20" i="107" s="1"/>
  <c r="G21" i="107" a="1"/>
  <c r="G21" i="107" s="1"/>
  <c r="F17" i="107" a="1"/>
  <c r="F17" i="107" s="1"/>
  <c r="E18" i="107" a="1"/>
  <c r="E18" i="107" s="1"/>
  <c r="H18" i="107" a="1"/>
  <c r="H18" i="107" s="1"/>
  <c r="E17" i="107" a="1"/>
  <c r="E17" i="107" s="1"/>
  <c r="H17" i="107" a="1"/>
  <c r="H17" i="107" s="1"/>
  <c r="H19" i="107" l="1"/>
  <c r="I22" i="107"/>
  <c r="G22" i="107"/>
  <c r="F22" i="107"/>
  <c r="F19" i="107"/>
  <c r="H22" i="107"/>
  <c r="I19" i="107"/>
  <c r="E19" i="107"/>
  <c r="J17" i="107" s="1"/>
  <c r="G19" i="107"/>
</calcChain>
</file>

<file path=xl/sharedStrings.xml><?xml version="1.0" encoding="utf-8"?>
<sst xmlns="http://schemas.openxmlformats.org/spreadsheetml/2006/main" count="47" uniqueCount="42">
  <si>
    <t>専攻科</t>
    <rPh sb="0" eb="3">
      <t>センコウカ</t>
    </rPh>
    <phoneticPr fontId="5"/>
  </si>
  <si>
    <t>［注］</t>
    <phoneticPr fontId="3"/>
  </si>
  <si>
    <t>　　　　　　　　　　</t>
    <phoneticPr fontId="5"/>
  </si>
  <si>
    <t>学科・専攻課程名</t>
    <rPh sb="0" eb="2">
      <t>ガッカ</t>
    </rPh>
    <rPh sb="3" eb="5">
      <t>センコウ</t>
    </rPh>
    <rPh sb="5" eb="7">
      <t>カテイ</t>
    </rPh>
    <rPh sb="7" eb="8">
      <t>メイ</t>
    </rPh>
    <phoneticPr fontId="3"/>
  </si>
  <si>
    <t>項目</t>
    <rPh sb="0" eb="2">
      <t>コウモク</t>
    </rPh>
    <phoneticPr fontId="5"/>
  </si>
  <si>
    <t>入学定員に対する平均比率</t>
    <rPh sb="0" eb="2">
      <t>ニュウガク</t>
    </rPh>
    <rPh sb="2" eb="4">
      <t>テイイン</t>
    </rPh>
    <rPh sb="5" eb="6">
      <t>タイ</t>
    </rPh>
    <rPh sb="8" eb="10">
      <t>ヘイキン</t>
    </rPh>
    <rPh sb="10" eb="12">
      <t>ヒリツ</t>
    </rPh>
    <phoneticPr fontId="5"/>
  </si>
  <si>
    <t>備　考</t>
    <rPh sb="0" eb="1">
      <t>ソナエ</t>
    </rPh>
    <rPh sb="2" eb="3">
      <t>コウ</t>
    </rPh>
    <phoneticPr fontId="3"/>
  </si>
  <si>
    <t>○○学科（○○専攻）</t>
    <rPh sb="2" eb="4">
      <t>ガッカ</t>
    </rPh>
    <rPh sb="7" eb="9">
      <t>センコウ</t>
    </rPh>
    <phoneticPr fontId="5"/>
  </si>
  <si>
    <t>入学者数(A)</t>
    <rPh sb="0" eb="3">
      <t>ニュウガクシャ</t>
    </rPh>
    <rPh sb="3" eb="4">
      <t>スウ</t>
    </rPh>
    <phoneticPr fontId="3"/>
  </si>
  <si>
    <t>入学定員(B)</t>
    <rPh sb="0" eb="2">
      <t>ニュウガク</t>
    </rPh>
    <rPh sb="2" eb="4">
      <t>テイイン</t>
    </rPh>
    <phoneticPr fontId="3"/>
  </si>
  <si>
    <t>入学定員充足率（A/B）</t>
    <rPh sb="0" eb="2">
      <t>ニュウガク</t>
    </rPh>
    <rPh sb="2" eb="4">
      <t>テイイン</t>
    </rPh>
    <rPh sb="4" eb="7">
      <t>ジュウソクリツ</t>
    </rPh>
    <phoneticPr fontId="3"/>
  </si>
  <si>
    <t>在籍学生数(C)</t>
    <rPh sb="0" eb="2">
      <t>ザイセキ</t>
    </rPh>
    <rPh sb="2" eb="4">
      <t>ガクセイ</t>
    </rPh>
    <rPh sb="4" eb="5">
      <t>スウ</t>
    </rPh>
    <phoneticPr fontId="3"/>
  </si>
  <si>
    <t>収容定員(D)</t>
    <rPh sb="0" eb="2">
      <t>シュウヨウ</t>
    </rPh>
    <rPh sb="2" eb="4">
      <t>テイイン</t>
    </rPh>
    <phoneticPr fontId="3"/>
  </si>
  <si>
    <t>収容定員充足率（C/D）</t>
    <rPh sb="0" eb="2">
      <t>シュウヨウ</t>
    </rPh>
    <rPh sb="2" eb="4">
      <t>テイイン</t>
    </rPh>
    <rPh sb="4" eb="7">
      <t>ジュウソクリツ</t>
    </rPh>
    <phoneticPr fontId="3"/>
  </si>
  <si>
    <t>入学者数(E)</t>
    <rPh sb="0" eb="3">
      <t>ニュウガクシャ</t>
    </rPh>
    <rPh sb="3" eb="4">
      <t>スウ</t>
    </rPh>
    <phoneticPr fontId="3"/>
  </si>
  <si>
    <t>入学定員(F)</t>
    <rPh sb="0" eb="2">
      <t>ニュウガク</t>
    </rPh>
    <rPh sb="2" eb="4">
      <t>テイイン</t>
    </rPh>
    <phoneticPr fontId="3"/>
  </si>
  <si>
    <t>入学定員充足率（E/F）</t>
    <phoneticPr fontId="3"/>
  </si>
  <si>
    <t>在籍学生数(G)</t>
    <rPh sb="0" eb="2">
      <t>ザイセキ</t>
    </rPh>
    <rPh sb="2" eb="4">
      <t>ガクセイ</t>
    </rPh>
    <rPh sb="4" eb="5">
      <t>スウ</t>
    </rPh>
    <phoneticPr fontId="3"/>
  </si>
  <si>
    <t>収容定員(H)</t>
    <rPh sb="0" eb="2">
      <t>シュウヨウ</t>
    </rPh>
    <rPh sb="2" eb="4">
      <t>テイイン</t>
    </rPh>
    <phoneticPr fontId="3"/>
  </si>
  <si>
    <t>収容定員充足率（G/H）</t>
    <rPh sb="0" eb="4">
      <t>シュウヨウテイイン</t>
    </rPh>
    <rPh sb="4" eb="7">
      <t>ジュウソクリツ</t>
    </rPh>
    <phoneticPr fontId="3"/>
  </si>
  <si>
    <t>入学者数（I)</t>
    <rPh sb="0" eb="3">
      <t>ニュウガクシャ</t>
    </rPh>
    <rPh sb="3" eb="4">
      <t>スウ</t>
    </rPh>
    <phoneticPr fontId="3"/>
  </si>
  <si>
    <t>入学定員（J)</t>
    <rPh sb="0" eb="2">
      <t>ニュウガク</t>
    </rPh>
    <rPh sb="2" eb="4">
      <t>テイイン</t>
    </rPh>
    <phoneticPr fontId="3"/>
  </si>
  <si>
    <t>入学定員充足率（I/J）</t>
    <rPh sb="0" eb="4">
      <t>ニュウガクテイイン</t>
    </rPh>
    <rPh sb="4" eb="7">
      <t>ジュウソクリツ</t>
    </rPh>
    <phoneticPr fontId="3"/>
  </si>
  <si>
    <t>在籍学生数（K)</t>
    <rPh sb="0" eb="2">
      <t>ザイセキ</t>
    </rPh>
    <rPh sb="2" eb="4">
      <t>ガクセイ</t>
    </rPh>
    <rPh sb="4" eb="5">
      <t>スウ</t>
    </rPh>
    <phoneticPr fontId="3"/>
  </si>
  <si>
    <t>収容定員（L)</t>
    <rPh sb="0" eb="2">
      <t>シュウヨウ</t>
    </rPh>
    <rPh sb="2" eb="4">
      <t>テイイン</t>
    </rPh>
    <phoneticPr fontId="3"/>
  </si>
  <si>
    <t>収容定員充足率（K/L）</t>
    <rPh sb="0" eb="2">
      <t>シュウヨウ</t>
    </rPh>
    <rPh sb="2" eb="7">
      <t>テイインジュウソクリツ</t>
    </rPh>
    <phoneticPr fontId="3"/>
  </si>
  <si>
    <t>入学定員</t>
    <rPh sb="0" eb="2">
      <t>ニュウガク</t>
    </rPh>
    <rPh sb="2" eb="4">
      <t>テイイン</t>
    </rPh>
    <phoneticPr fontId="5"/>
  </si>
  <si>
    <t>入学者数</t>
    <rPh sb="0" eb="3">
      <t>ニュウガクシャ</t>
    </rPh>
    <rPh sb="3" eb="4">
      <t>スウ</t>
    </rPh>
    <phoneticPr fontId="5"/>
  </si>
  <si>
    <t>収容定員</t>
    <rPh sb="0" eb="2">
      <t>シュウヨウ</t>
    </rPh>
    <rPh sb="2" eb="4">
      <t>テイイン</t>
    </rPh>
    <phoneticPr fontId="5"/>
  </si>
  <si>
    <t>在籍学生数</t>
    <rPh sb="0" eb="2">
      <t>ザイセキ</t>
    </rPh>
    <rPh sb="2" eb="4">
      <t>ガクセイ</t>
    </rPh>
    <rPh sb="4" eb="5">
      <t>スウ</t>
    </rPh>
    <phoneticPr fontId="5"/>
  </si>
  <si>
    <t>　　なお、学科・専攻課程を追加する場合は、直下に追加しないと集計値がずれてしまうので、注意して下さい。</t>
    <rPh sb="5" eb="7">
      <t>ガッカ</t>
    </rPh>
    <rPh sb="8" eb="10">
      <t>センコウ</t>
    </rPh>
    <rPh sb="10" eb="12">
      <t>カテイ</t>
    </rPh>
    <rPh sb="13" eb="15">
      <t>ツイカ</t>
    </rPh>
    <rPh sb="17" eb="19">
      <t>バアイ</t>
    </rPh>
    <rPh sb="21" eb="23">
      <t>チョッカ</t>
    </rPh>
    <rPh sb="24" eb="26">
      <t>ツイカ</t>
    </rPh>
    <rPh sb="30" eb="32">
      <t>シュウケイ</t>
    </rPh>
    <rPh sb="32" eb="33">
      <t>チ</t>
    </rPh>
    <rPh sb="43" eb="45">
      <t>チュウイ</t>
    </rPh>
    <rPh sb="47" eb="48">
      <t>クダ</t>
    </rPh>
    <phoneticPr fontId="5"/>
  </si>
  <si>
    <t>学科（専攻課程）合計</t>
    <rPh sb="0" eb="2">
      <t>ガッカ</t>
    </rPh>
    <rPh sb="3" eb="5">
      <t>センコウ</t>
    </rPh>
    <rPh sb="5" eb="7">
      <t>カテイ</t>
    </rPh>
    <rPh sb="8" eb="10">
      <t>ゴウケイ</t>
    </rPh>
    <phoneticPr fontId="2"/>
  </si>
  <si>
    <t>１　指摘された学科ごとに行を追加して作成してください。</t>
    <rPh sb="2" eb="4">
      <t>シテキ</t>
    </rPh>
    <rPh sb="7" eb="9">
      <t>ガッカ</t>
    </rPh>
    <rPh sb="12" eb="13">
      <t>セイト</t>
    </rPh>
    <rPh sb="14" eb="16">
      <t>ウ坮_x0002_</t>
    </rPh>
    <rPh sb="18" eb="20">
      <t/>
    </rPh>
    <phoneticPr fontId="5"/>
  </si>
  <si>
    <t>２　学科・専攻課程の改組等により、新旧の学科・専攻課程が併存している場合には、新旧両方を併記し、「備考」に記載してください。</t>
    <rPh sb="5" eb="7">
      <t>センコウ</t>
    </rPh>
    <rPh sb="7" eb="9">
      <t>カテイ</t>
    </rPh>
    <rPh sb="23" eb="25">
      <t>センコウ</t>
    </rPh>
    <rPh sb="25" eb="27">
      <t>カテイ</t>
    </rPh>
    <phoneticPr fontId="5"/>
  </si>
  <si>
    <t>３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5"/>
  </si>
  <si>
    <t>４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5"/>
  </si>
  <si>
    <t>５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5"/>
  </si>
  <si>
    <t>８　編入学の定員を設定している場合、入学定員には編入学の定員を加えないでください。</t>
    <rPh sb="9" eb="11">
      <t>セッテイ</t>
    </rPh>
    <rPh sb="15" eb="17">
      <t>バアイ</t>
    </rPh>
    <rPh sb="18" eb="20">
      <t>ニュウガク</t>
    </rPh>
    <rPh sb="20" eb="22">
      <t>テイイン</t>
    </rPh>
    <rPh sb="24" eb="27">
      <t>ヘンニュウガク</t>
    </rPh>
    <rPh sb="28" eb="30">
      <t>テイイン</t>
    </rPh>
    <rPh sb="31" eb="32">
      <t>クワ</t>
    </rPh>
    <phoneticPr fontId="5"/>
  </si>
  <si>
    <r>
      <rPr>
        <sz val="11"/>
        <rFont val="ＭＳ 明朝"/>
        <family val="1"/>
        <charset val="128"/>
      </rPr>
      <t>令和</t>
    </r>
    <r>
      <rPr>
        <sz val="11"/>
        <rFont val="Segoe UI Symbol"/>
        <family val="1"/>
      </rPr>
      <t>○</t>
    </r>
    <r>
      <rPr>
        <sz val="11"/>
        <rFont val="ＭＳ 明朝"/>
        <family val="1"/>
        <charset val="128"/>
      </rPr>
      <t>年度</t>
    </r>
    <rPh sb="0" eb="2">
      <t>レイワ</t>
    </rPh>
    <rPh sb="3" eb="5">
      <t>ネンド</t>
    </rPh>
    <phoneticPr fontId="7"/>
  </si>
  <si>
    <t>学科、専攻別在籍者数（令和○年５月１日現在）</t>
    <rPh sb="0" eb="2">
      <t>ガッカ</t>
    </rPh>
    <rPh sb="3" eb="5">
      <t>センコウ</t>
    </rPh>
    <rPh sb="5" eb="6">
      <t>ベツ</t>
    </rPh>
    <rPh sb="6" eb="9">
      <t>ザイセキシャ</t>
    </rPh>
    <rPh sb="9" eb="10">
      <t>スウ</t>
    </rPh>
    <rPh sb="11" eb="13">
      <t>レイワ</t>
    </rPh>
    <rPh sb="14" eb="15">
      <t>ネン</t>
    </rPh>
    <rPh sb="16" eb="17">
      <t>ガツ</t>
    </rPh>
    <rPh sb="18" eb="19">
      <t>ニチ</t>
    </rPh>
    <rPh sb="19" eb="21">
      <t>ゲンザイ</t>
    </rPh>
    <phoneticPr fontId="5"/>
  </si>
  <si>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1">
      <t>ネンブン</t>
    </rPh>
    <rPh sb="22" eb="24">
      <t>ニュウガク</t>
    </rPh>
    <rPh sb="24" eb="26">
      <t>テイイン</t>
    </rPh>
    <rPh sb="27" eb="28">
      <t>タイ</t>
    </rPh>
    <rPh sb="30" eb="32">
      <t>ニュウガク</t>
    </rPh>
    <rPh sb="32" eb="33">
      <t>シャ</t>
    </rPh>
    <rPh sb="34" eb="36">
      <t>ヒリツ</t>
    </rPh>
    <rPh sb="37" eb="39">
      <t>ヘイキン</t>
    </rPh>
    <rPh sb="44" eb="46">
      <t>ジドウ</t>
    </rPh>
    <rPh sb="46" eb="48">
      <t>ケイサン</t>
    </rPh>
    <phoneticPr fontId="5"/>
  </si>
  <si>
    <t>６　入学定員の変更を行った場合は、変更後の定員を記入した上、入学定員充足率と収容定員充足率を算出してください。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</si>
</sst>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00_ "/>
    <numFmt numFmtId="178" formatCode="0_);[Red]\(0\)"/>
  </numFmts>
  <fonts count="18" x14ac:knownFonts="1">
    <font>
      <sz val="10"/>
      <name val="ＭＳ Ｐ明朝"/>
      <family val="1"/>
      <charset val="128"/>
    </font>
    <font>
      <sz val="11"/>
      <name val="ＭＳ Ｐゴシック"/>
      <family val="3"/>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sz val="11"/>
      <name val="Century"/>
      <family val="1"/>
    </font>
    <font>
      <sz val="11"/>
      <name val="ＭＳ 明朝"/>
      <family val="1"/>
      <charset val="128"/>
    </font>
    <font>
      <sz val="10.5"/>
      <name val="ＭＳ 明朝"/>
      <family val="1"/>
      <charset val="128"/>
    </font>
    <font>
      <sz val="10"/>
      <name val="ＭＳ Ｐ明朝"/>
      <family val="1"/>
      <charset val="128"/>
    </font>
    <font>
      <sz val="11"/>
      <name val="ＭＳ Ｐゴシック"/>
      <family val="3"/>
      <charset val="128"/>
      <scheme val="minor"/>
    </font>
    <font>
      <sz val="16"/>
      <name val="ＭＳ Ｐゴシック"/>
      <family val="3"/>
      <charset val="128"/>
      <scheme val="minor"/>
    </font>
    <font>
      <sz val="16"/>
      <name val="ＭＳ ゴシック"/>
      <family val="3"/>
      <charset val="128"/>
    </font>
    <font>
      <strike/>
      <sz val="11"/>
      <name val="ＭＳ Ｐゴシック"/>
      <family val="3"/>
      <charset val="128"/>
      <scheme val="minor"/>
    </font>
    <font>
      <sz val="10.5"/>
      <name val="ＭＳ Ｐゴシック"/>
      <family val="3"/>
      <charset val="128"/>
      <scheme val="minor"/>
    </font>
    <font>
      <strike/>
      <sz val="11"/>
      <name val="ＭＳ 明朝"/>
      <family val="1"/>
      <charset val="128"/>
    </font>
    <font>
      <sz val="11"/>
      <name val="Century"/>
      <family val="1"/>
      <charset val="128"/>
    </font>
    <font>
      <sz val="11"/>
      <name val="Segoe UI Symbol"/>
      <family val="1"/>
    </font>
  </fonts>
  <fills count="6">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92">
    <xf numFmtId="0" fontId="0" fillId="0" borderId="0" xfId="0"/>
    <xf numFmtId="0" fontId="9" fillId="0" borderId="0" xfId="2" applyFont="1">
      <alignment vertical="center"/>
    </xf>
    <xf numFmtId="0" fontId="10" fillId="0" borderId="0" xfId="2" applyFont="1">
      <alignment vertical="center"/>
    </xf>
    <xf numFmtId="0" fontId="4" fillId="0" borderId="0" xfId="1" applyFont="1" applyAlignment="1">
      <alignment horizontal="left" vertical="center"/>
    </xf>
    <xf numFmtId="176" fontId="4" fillId="0" borderId="0" xfId="2" applyNumberFormat="1" applyFont="1">
      <alignment vertical="center"/>
    </xf>
    <xf numFmtId="0" fontId="4" fillId="0" borderId="0" xfId="2" applyFo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3" fillId="0" borderId="0" xfId="2" applyFont="1">
      <alignment vertical="center"/>
    </xf>
    <xf numFmtId="176" fontId="14" fillId="0" borderId="0" xfId="2" applyNumberFormat="1" applyFont="1">
      <alignment vertical="center"/>
    </xf>
    <xf numFmtId="176" fontId="8" fillId="0" borderId="0" xfId="2" applyNumberFormat="1" applyFont="1">
      <alignment vertical="center"/>
    </xf>
    <xf numFmtId="0" fontId="4" fillId="0" borderId="0" xfId="2" applyFont="1" applyAlignment="1">
      <alignment horizontal="center" vertical="center"/>
    </xf>
    <xf numFmtId="0" fontId="10" fillId="0" borderId="3" xfId="2" applyFont="1" applyBorder="1" applyAlignment="1">
      <alignment horizontal="center" vertical="center"/>
    </xf>
    <xf numFmtId="0" fontId="10" fillId="0" borderId="18" xfId="2" applyFont="1" applyBorder="1" applyAlignment="1">
      <alignment horizontal="center" vertical="center"/>
    </xf>
    <xf numFmtId="178" fontId="10" fillId="5" borderId="1" xfId="2" applyNumberFormat="1" applyFont="1" applyFill="1" applyBorder="1">
      <alignment vertical="center"/>
    </xf>
    <xf numFmtId="178" fontId="10" fillId="5" borderId="0" xfId="2" applyNumberFormat="1" applyFont="1" applyFill="1">
      <alignment vertical="center"/>
    </xf>
    <xf numFmtId="0" fontId="10" fillId="5" borderId="4" xfId="2" applyFont="1" applyFill="1" applyBorder="1">
      <alignment vertical="center"/>
    </xf>
    <xf numFmtId="0" fontId="10" fillId="5" borderId="16" xfId="2" applyFont="1" applyFill="1" applyBorder="1">
      <alignment vertical="center"/>
    </xf>
    <xf numFmtId="0" fontId="10" fillId="0" borderId="16" xfId="2" applyFont="1" applyBorder="1">
      <alignment vertical="center"/>
    </xf>
    <xf numFmtId="0" fontId="10" fillId="0" borderId="31" xfId="2" applyFont="1" applyBorder="1">
      <alignment vertical="center"/>
    </xf>
    <xf numFmtId="0" fontId="10" fillId="0" borderId="10" xfId="2" applyFont="1" applyBorder="1" applyAlignment="1">
      <alignment horizontal="center" vertical="center"/>
    </xf>
    <xf numFmtId="0" fontId="10" fillId="0" borderId="32" xfId="2" applyFont="1" applyBorder="1" applyAlignment="1">
      <alignment horizontal="center" vertical="center"/>
    </xf>
    <xf numFmtId="0" fontId="10" fillId="0" borderId="33" xfId="2" applyFont="1" applyBorder="1">
      <alignment vertical="center"/>
    </xf>
    <xf numFmtId="0" fontId="10" fillId="0" borderId="2" xfId="2" applyFont="1" applyBorder="1" applyAlignment="1">
      <alignment horizontal="center" vertical="center"/>
    </xf>
    <xf numFmtId="0" fontId="10" fillId="0" borderId="34" xfId="2" applyFont="1" applyBorder="1" applyAlignment="1">
      <alignment horizontal="center" vertical="center"/>
    </xf>
    <xf numFmtId="0" fontId="10" fillId="0" borderId="35" xfId="2" applyFont="1" applyBorder="1">
      <alignment vertical="center"/>
    </xf>
    <xf numFmtId="0" fontId="10" fillId="0" borderId="36" xfId="2" applyFont="1" applyBorder="1">
      <alignment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xf numFmtId="0" fontId="15" fillId="0" borderId="0" xfId="2" applyFont="1">
      <alignment vertical="center"/>
    </xf>
    <xf numFmtId="178" fontId="6" fillId="0" borderId="1" xfId="2" applyNumberFormat="1" applyFont="1" applyBorder="1">
      <alignment vertical="center"/>
    </xf>
    <xf numFmtId="178" fontId="6" fillId="3" borderId="0" xfId="2" applyNumberFormat="1" applyFont="1" applyFill="1">
      <alignment vertical="center"/>
    </xf>
    <xf numFmtId="178" fontId="6" fillId="0" borderId="40" xfId="2" applyNumberFormat="1" applyFont="1" applyBorder="1">
      <alignment vertical="center"/>
    </xf>
    <xf numFmtId="9" fontId="6" fillId="4" borderId="1" xfId="3" applyFont="1" applyFill="1" applyBorder="1" applyAlignment="1">
      <alignment vertical="center"/>
    </xf>
    <xf numFmtId="9" fontId="6" fillId="4" borderId="40" xfId="3" applyFont="1" applyFill="1" applyBorder="1" applyAlignment="1">
      <alignment vertical="center"/>
    </xf>
    <xf numFmtId="178" fontId="6" fillId="3" borderId="9" xfId="2" applyNumberFormat="1" applyFont="1" applyFill="1" applyBorder="1">
      <alignment vertical="center"/>
    </xf>
    <xf numFmtId="178" fontId="6" fillId="4" borderId="1" xfId="2" applyNumberFormat="1" applyFont="1" applyFill="1" applyBorder="1">
      <alignment vertical="center"/>
    </xf>
    <xf numFmtId="178" fontId="6" fillId="4" borderId="40" xfId="2" applyNumberFormat="1" applyFont="1" applyFill="1" applyBorder="1">
      <alignment vertical="center"/>
    </xf>
    <xf numFmtId="9" fontId="6" fillId="4" borderId="1" xfId="2" applyNumberFormat="1" applyFont="1" applyFill="1" applyBorder="1">
      <alignment vertical="center"/>
    </xf>
    <xf numFmtId="9" fontId="6" fillId="4" borderId="40" xfId="2" applyNumberFormat="1" applyFont="1" applyFill="1" applyBorder="1">
      <alignment vertical="center"/>
    </xf>
    <xf numFmtId="178" fontId="6" fillId="3" borderId="25" xfId="2" applyNumberFormat="1" applyFont="1" applyFill="1" applyBorder="1">
      <alignment vertical="center"/>
    </xf>
    <xf numFmtId="0" fontId="6" fillId="0" borderId="30" xfId="2" applyFont="1" applyBorder="1">
      <alignment vertical="center"/>
    </xf>
    <xf numFmtId="0" fontId="6" fillId="0" borderId="1" xfId="2" applyFont="1" applyBorder="1">
      <alignment vertical="center"/>
    </xf>
    <xf numFmtId="0" fontId="6" fillId="0" borderId="7" xfId="2" applyFont="1" applyBorder="1">
      <alignment vertical="center"/>
    </xf>
    <xf numFmtId="0" fontId="10" fillId="0" borderId="8" xfId="2" applyFont="1" applyBorder="1" applyAlignment="1">
      <alignment horizontal="center" vertical="center"/>
    </xf>
    <xf numFmtId="0" fontId="1" fillId="0" borderId="0" xfId="2">
      <alignment vertical="center"/>
    </xf>
    <xf numFmtId="0" fontId="1" fillId="0" borderId="17" xfId="2" applyBorder="1">
      <alignment vertical="center"/>
    </xf>
    <xf numFmtId="0" fontId="1" fillId="0" borderId="39" xfId="2" applyBorder="1">
      <alignment vertical="center"/>
    </xf>
    <xf numFmtId="176" fontId="10" fillId="0" borderId="6" xfId="2" applyNumberFormat="1" applyFont="1" applyBorder="1" applyAlignment="1">
      <alignment horizontal="center" vertical="center"/>
    </xf>
    <xf numFmtId="176" fontId="16" fillId="0" borderId="12" xfId="2" applyNumberFormat="1" applyFont="1" applyBorder="1" applyAlignment="1">
      <alignment horizontal="center" vertical="center" wrapText="1"/>
    </xf>
    <xf numFmtId="0" fontId="10" fillId="3" borderId="13" xfId="2" applyFont="1" applyFill="1" applyBorder="1" applyAlignment="1">
      <alignment horizontal="center" vertical="center" wrapText="1"/>
    </xf>
    <xf numFmtId="176" fontId="10" fillId="2" borderId="1" xfId="2" applyNumberFormat="1" applyFont="1" applyFill="1" applyBorder="1" applyAlignment="1">
      <alignment horizontal="center" vertical="center"/>
    </xf>
    <xf numFmtId="176" fontId="10" fillId="4" borderId="1" xfId="2" applyNumberFormat="1" applyFont="1" applyFill="1" applyBorder="1" applyAlignment="1">
      <alignment horizontal="center" vertical="center" shrinkToFit="1"/>
    </xf>
    <xf numFmtId="0" fontId="10" fillId="5" borderId="17" xfId="2" applyFont="1" applyFill="1" applyBorder="1" applyAlignment="1">
      <alignment horizontal="center" vertical="center" wrapText="1"/>
    </xf>
    <xf numFmtId="0" fontId="10" fillId="5" borderId="0" xfId="2" applyFont="1" applyFill="1" applyAlignment="1">
      <alignment horizontal="center" vertical="center" wrapText="1"/>
    </xf>
    <xf numFmtId="176" fontId="10" fillId="5" borderId="1" xfId="2" applyNumberFormat="1" applyFont="1" applyFill="1" applyBorder="1" applyAlignment="1">
      <alignment horizontal="center" vertical="center"/>
    </xf>
    <xf numFmtId="176" fontId="10" fillId="2" borderId="1" xfId="2" applyNumberFormat="1" applyFont="1" applyFill="1" applyBorder="1" applyAlignment="1">
      <alignment horizontal="center" vertical="center" shrinkToFit="1"/>
    </xf>
    <xf numFmtId="176" fontId="10" fillId="2" borderId="7" xfId="2" applyNumberFormat="1" applyFont="1" applyFill="1" applyBorder="1" applyAlignment="1">
      <alignment horizontal="center" vertical="center" shrinkToFit="1"/>
    </xf>
    <xf numFmtId="0" fontId="10" fillId="0" borderId="11" xfId="2" applyFont="1" applyBorder="1" applyAlignment="1">
      <alignment horizontal="center" vertical="center"/>
    </xf>
    <xf numFmtId="0" fontId="10" fillId="0" borderId="1" xfId="2" applyFont="1" applyBorder="1" applyAlignment="1">
      <alignment horizontal="center" vertical="center"/>
    </xf>
    <xf numFmtId="176" fontId="10" fillId="2" borderId="7" xfId="2" applyNumberFormat="1" applyFont="1" applyFill="1" applyBorder="1" applyAlignment="1">
      <alignment horizontal="center" vertical="center"/>
    </xf>
    <xf numFmtId="0" fontId="10" fillId="0" borderId="28" xfId="2" applyFont="1" applyBorder="1" applyAlignment="1">
      <alignment horizontal="center" vertical="center"/>
    </xf>
    <xf numFmtId="0" fontId="10" fillId="0" borderId="29" xfId="2" applyFont="1" applyBorder="1" applyAlignment="1">
      <alignment horizontal="center" vertical="center"/>
    </xf>
    <xf numFmtId="0" fontId="10" fillId="0" borderId="17" xfId="2" applyFont="1" applyBorder="1" applyAlignment="1">
      <alignment horizontal="center" vertical="center"/>
    </xf>
    <xf numFmtId="0" fontId="10" fillId="0" borderId="8" xfId="2" applyFont="1" applyBorder="1" applyAlignment="1">
      <alignment horizontal="center" vertical="center"/>
    </xf>
    <xf numFmtId="0" fontId="10" fillId="0" borderId="20" xfId="2" applyFont="1" applyBorder="1" applyAlignment="1">
      <alignment horizontal="center" vertical="center"/>
    </xf>
    <xf numFmtId="0" fontId="10" fillId="0" borderId="15" xfId="2" applyFont="1" applyBorder="1" applyAlignment="1">
      <alignment horizontal="center" vertical="center"/>
    </xf>
    <xf numFmtId="176" fontId="4" fillId="0" borderId="0" xfId="2" applyNumberFormat="1" applyFont="1">
      <alignment vertical="center"/>
    </xf>
    <xf numFmtId="0" fontId="4" fillId="0" borderId="0" xfId="2" applyFont="1">
      <alignment vertical="center"/>
    </xf>
    <xf numFmtId="0" fontId="10" fillId="0" borderId="23" xfId="2" applyFont="1" applyBorder="1" applyAlignment="1">
      <alignment horizontal="center" vertical="center"/>
    </xf>
    <xf numFmtId="0" fontId="10" fillId="0" borderId="24" xfId="2" applyFont="1" applyBorder="1" applyAlignment="1">
      <alignment horizontal="center" vertical="center"/>
    </xf>
    <xf numFmtId="9" fontId="6" fillId="3" borderId="41" xfId="2" applyNumberFormat="1" applyFont="1" applyFill="1" applyBorder="1" applyAlignment="1">
      <alignment horizontal="center" vertical="center"/>
    </xf>
    <xf numFmtId="9" fontId="6" fillId="3" borderId="16" xfId="2" applyNumberFormat="1" applyFont="1" applyFill="1" applyBorder="1" applyAlignment="1">
      <alignment horizontal="center" vertical="center"/>
    </xf>
    <xf numFmtId="9" fontId="6" fillId="3" borderId="42" xfId="2" applyNumberFormat="1" applyFont="1" applyFill="1" applyBorder="1" applyAlignment="1">
      <alignment horizontal="center" vertical="center"/>
    </xf>
    <xf numFmtId="0" fontId="10" fillId="0" borderId="16" xfId="2" applyFont="1" applyBorder="1" applyAlignment="1">
      <alignment horizontal="center" vertical="center"/>
    </xf>
    <xf numFmtId="0" fontId="10" fillId="0" borderId="4" xfId="2" applyFont="1" applyBorder="1" applyAlignment="1">
      <alignment horizontal="center" vertical="center"/>
    </xf>
    <xf numFmtId="0" fontId="10" fillId="0" borderId="26" xfId="2" applyFont="1" applyBorder="1" applyAlignment="1">
      <alignment horizontal="center" vertical="center"/>
    </xf>
    <xf numFmtId="0" fontId="10" fillId="0" borderId="27" xfId="2" applyFont="1" applyBorder="1" applyAlignment="1">
      <alignment horizontal="center" vertical="center"/>
    </xf>
    <xf numFmtId="0" fontId="10" fillId="0" borderId="1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 xfId="2" applyFont="1" applyBorder="1" applyAlignment="1">
      <alignment horizontal="center" vertical="center" wrapText="1"/>
    </xf>
    <xf numFmtId="177" fontId="10" fillId="0" borderId="17" xfId="2" applyNumberFormat="1" applyFont="1" applyBorder="1" applyAlignment="1">
      <alignment horizontal="center" vertical="center"/>
    </xf>
    <xf numFmtId="177" fontId="10" fillId="0" borderId="16" xfId="2" applyNumberFormat="1" applyFont="1" applyBorder="1" applyAlignment="1">
      <alignment horizontal="center" vertical="center"/>
    </xf>
    <xf numFmtId="0" fontId="10" fillId="0" borderId="3" xfId="2" applyFont="1" applyBorder="1" applyAlignment="1">
      <alignment horizontal="center" vertical="center"/>
    </xf>
    <xf numFmtId="0" fontId="10" fillId="0" borderId="18" xfId="2" applyFont="1" applyBorder="1" applyAlignment="1">
      <alignment horizontal="center" vertical="center"/>
    </xf>
    <xf numFmtId="0" fontId="11" fillId="0" borderId="0" xfId="2" applyFont="1" applyAlignment="1">
      <alignment horizontal="center" vertical="center"/>
    </xf>
    <xf numFmtId="0" fontId="10" fillId="0" borderId="21"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4" xfId="2" applyFont="1" applyBorder="1" applyAlignment="1">
      <alignment horizontal="center" vertical="center" wrapText="1"/>
    </xf>
    <xf numFmtId="0" fontId="4" fillId="0" borderId="0" xfId="2" applyFont="1" applyAlignment="1">
      <alignment horizontal="left" vertical="center"/>
    </xf>
  </cellXfs>
  <cellStyles count="4">
    <cellStyle name="パーセント 2" xfId="3" xr:uid="{563069A7-8739-4FFC-9831-1C1EB300D9AA}"/>
    <cellStyle name="標準" xfId="0" builtinId="0"/>
    <cellStyle name="標準 2" xfId="2" xr:uid="{BCCE724E-5D15-4388-8041-7CCE12106452}"/>
    <cellStyle name="標準_大学評価申請大学一覧表データ様式" xfId="1" xr:uid="{00000000-0005-0000-0000-000004000000}"/>
  </cellStyles>
  <dxfs count="1">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68D3-42D9-4F92-BD80-A24F0F4D5463}">
  <sheetPr>
    <tabColor theme="5" tint="0.59999389629810485"/>
    <pageSetUpPr fitToPage="1"/>
  </sheetPr>
  <dimension ref="A1:AE39"/>
  <sheetViews>
    <sheetView tabSelected="1" view="pageBreakPreview" topLeftCell="A19" zoomScale="90" zoomScaleNormal="90" zoomScaleSheetLayoutView="90" workbookViewId="0">
      <selection activeCell="G38" sqref="G38"/>
    </sheetView>
  </sheetViews>
  <sheetFormatPr defaultColWidth="10.28515625" defaultRowHeight="13.5" x14ac:dyDescent="0.15"/>
  <cols>
    <col min="1" max="1" width="4.5703125" style="45" customWidth="1"/>
    <col min="2" max="2" width="10.28515625" style="45"/>
    <col min="3" max="3" width="12.42578125" style="45" customWidth="1"/>
    <col min="4" max="4" width="19.7109375" style="45" customWidth="1"/>
    <col min="5" max="9" width="17.7109375" style="45" customWidth="1"/>
    <col min="10" max="10" width="13.85546875" style="45" customWidth="1"/>
    <col min="11" max="16384" width="10.28515625" style="45"/>
  </cols>
  <sheetData>
    <row r="1" spans="1:31" ht="30" customHeight="1" x14ac:dyDescent="0.15">
      <c r="A1" s="6" t="s">
        <v>2</v>
      </c>
      <c r="B1" s="86" t="s">
        <v>39</v>
      </c>
      <c r="C1" s="86"/>
      <c r="D1" s="86"/>
      <c r="E1" s="86"/>
      <c r="F1" s="86"/>
      <c r="G1" s="86"/>
      <c r="H1" s="86"/>
      <c r="I1" s="86"/>
      <c r="J1" s="86"/>
      <c r="K1" s="86"/>
      <c r="L1" s="86"/>
      <c r="M1" s="7"/>
      <c r="N1" s="7"/>
      <c r="O1" s="7"/>
      <c r="P1" s="7"/>
      <c r="Q1" s="7"/>
      <c r="R1" s="7"/>
      <c r="S1" s="7"/>
      <c r="T1" s="7"/>
      <c r="U1" s="7"/>
      <c r="V1" s="7"/>
      <c r="W1" s="7"/>
      <c r="X1" s="7"/>
      <c r="Y1" s="7"/>
      <c r="Z1" s="7"/>
      <c r="AA1" s="7"/>
      <c r="AB1" s="7"/>
      <c r="AC1" s="7"/>
      <c r="AD1" s="7"/>
      <c r="AE1" s="7"/>
    </row>
    <row r="2" spans="1:31" ht="14.25" thickBot="1" x14ac:dyDescent="0.2">
      <c r="A2" s="2"/>
      <c r="B2" s="8"/>
      <c r="C2" s="2"/>
      <c r="D2" s="2"/>
      <c r="E2" s="2"/>
      <c r="F2" s="2"/>
      <c r="G2" s="2"/>
      <c r="H2" s="2"/>
      <c r="I2" s="2"/>
      <c r="J2" s="2"/>
      <c r="K2" s="2"/>
      <c r="L2" s="2"/>
    </row>
    <row r="3" spans="1:31" s="10" customFormat="1" ht="69.75" customHeight="1" thickBot="1" x14ac:dyDescent="0.2">
      <c r="A3" s="9"/>
      <c r="B3" s="87" t="s">
        <v>3</v>
      </c>
      <c r="C3" s="88"/>
      <c r="D3" s="48" t="s">
        <v>4</v>
      </c>
      <c r="E3" s="49" t="s">
        <v>38</v>
      </c>
      <c r="F3" s="49" t="s">
        <v>38</v>
      </c>
      <c r="G3" s="49" t="s">
        <v>38</v>
      </c>
      <c r="H3" s="49" t="s">
        <v>38</v>
      </c>
      <c r="I3" s="49" t="s">
        <v>38</v>
      </c>
      <c r="J3" s="50" t="s">
        <v>5</v>
      </c>
      <c r="K3" s="89" t="s">
        <v>6</v>
      </c>
      <c r="L3" s="90"/>
    </row>
    <row r="4" spans="1:31" s="10" customFormat="1" ht="21" customHeight="1" x14ac:dyDescent="0.15">
      <c r="A4" s="9"/>
      <c r="B4" s="78" t="s">
        <v>7</v>
      </c>
      <c r="C4" s="79"/>
      <c r="D4" s="51" t="s">
        <v>8</v>
      </c>
      <c r="E4" s="30"/>
      <c r="F4" s="30"/>
      <c r="G4" s="30"/>
      <c r="H4" s="30"/>
      <c r="I4" s="32"/>
      <c r="J4" s="71" t="e">
        <f>AVERAGE(E6:I6)</f>
        <v>#DIV/0!</v>
      </c>
      <c r="K4" s="82"/>
      <c r="L4" s="83"/>
      <c r="P4" s="11"/>
    </row>
    <row r="5" spans="1:31" s="10" customFormat="1" ht="21" customHeight="1" x14ac:dyDescent="0.15">
      <c r="A5" s="9"/>
      <c r="B5" s="78"/>
      <c r="C5" s="79"/>
      <c r="D5" s="51" t="s">
        <v>9</v>
      </c>
      <c r="E5" s="30"/>
      <c r="F5" s="30"/>
      <c r="G5" s="30"/>
      <c r="H5" s="30"/>
      <c r="I5" s="32"/>
      <c r="J5" s="72"/>
      <c r="K5" s="82"/>
      <c r="L5" s="83"/>
      <c r="P5" s="11"/>
    </row>
    <row r="6" spans="1:31" s="10" customFormat="1" ht="21" customHeight="1" thickBot="1" x14ac:dyDescent="0.2">
      <c r="A6" s="9"/>
      <c r="B6" s="78"/>
      <c r="C6" s="79"/>
      <c r="D6" s="52" t="s">
        <v>10</v>
      </c>
      <c r="E6" s="33" t="e">
        <f>E4/E5</f>
        <v>#DIV/0!</v>
      </c>
      <c r="F6" s="33" t="e">
        <f t="shared" ref="F6:I6" si="0">F4/F5</f>
        <v>#DIV/0!</v>
      </c>
      <c r="G6" s="33" t="e">
        <f t="shared" si="0"/>
        <v>#DIV/0!</v>
      </c>
      <c r="H6" s="33" t="e">
        <f t="shared" si="0"/>
        <v>#DIV/0!</v>
      </c>
      <c r="I6" s="34" t="e">
        <f t="shared" si="0"/>
        <v>#DIV/0!</v>
      </c>
      <c r="J6" s="73"/>
      <c r="K6" s="82"/>
      <c r="L6" s="83"/>
      <c r="P6" s="11"/>
    </row>
    <row r="7" spans="1:31" s="10" customFormat="1" ht="21" customHeight="1" x14ac:dyDescent="0.15">
      <c r="A7" s="9"/>
      <c r="B7" s="78"/>
      <c r="C7" s="79"/>
      <c r="D7" s="51" t="s">
        <v>11</v>
      </c>
      <c r="E7" s="30"/>
      <c r="F7" s="30"/>
      <c r="G7" s="30"/>
      <c r="H7" s="30"/>
      <c r="I7" s="30"/>
      <c r="J7" s="31"/>
      <c r="K7" s="75"/>
      <c r="L7" s="74"/>
    </row>
    <row r="8" spans="1:31" s="10" customFormat="1" ht="21" customHeight="1" x14ac:dyDescent="0.15">
      <c r="A8" s="9"/>
      <c r="B8" s="78"/>
      <c r="C8" s="79"/>
      <c r="D8" s="51" t="s">
        <v>12</v>
      </c>
      <c r="E8" s="30"/>
      <c r="F8" s="30"/>
      <c r="G8" s="30"/>
      <c r="H8" s="30"/>
      <c r="I8" s="30"/>
      <c r="J8" s="31"/>
      <c r="K8" s="75"/>
      <c r="L8" s="74"/>
    </row>
    <row r="9" spans="1:31" s="10" customFormat="1" ht="21" customHeight="1" thickBot="1" x14ac:dyDescent="0.2">
      <c r="A9" s="9"/>
      <c r="B9" s="80"/>
      <c r="C9" s="81"/>
      <c r="D9" s="52" t="s">
        <v>13</v>
      </c>
      <c r="E9" s="33" t="e">
        <f t="shared" ref="E9:I9" si="1">E7/E8</f>
        <v>#DIV/0!</v>
      </c>
      <c r="F9" s="33" t="e">
        <f t="shared" si="1"/>
        <v>#DIV/0!</v>
      </c>
      <c r="G9" s="33" t="e">
        <f t="shared" si="1"/>
        <v>#DIV/0!</v>
      </c>
      <c r="H9" s="33" t="e">
        <f t="shared" si="1"/>
        <v>#DIV/0!</v>
      </c>
      <c r="I9" s="33" t="e">
        <f t="shared" si="1"/>
        <v>#DIV/0!</v>
      </c>
      <c r="J9" s="35"/>
      <c r="K9" s="84"/>
      <c r="L9" s="85"/>
    </row>
    <row r="10" spans="1:31" s="10" customFormat="1" ht="21" customHeight="1" x14ac:dyDescent="0.15">
      <c r="A10" s="9"/>
      <c r="B10" s="78" t="s">
        <v>7</v>
      </c>
      <c r="C10" s="79"/>
      <c r="D10" s="51" t="s">
        <v>14</v>
      </c>
      <c r="E10" s="30"/>
      <c r="F10" s="30"/>
      <c r="G10" s="30"/>
      <c r="H10" s="30"/>
      <c r="I10" s="32"/>
      <c r="J10" s="71" t="e">
        <f>AVERAGE(E12:I12)</f>
        <v>#DIV/0!</v>
      </c>
      <c r="K10" s="82"/>
      <c r="L10" s="83"/>
      <c r="P10" s="11"/>
    </row>
    <row r="11" spans="1:31" s="10" customFormat="1" ht="21" customHeight="1" x14ac:dyDescent="0.15">
      <c r="A11" s="9"/>
      <c r="B11" s="78"/>
      <c r="C11" s="79"/>
      <c r="D11" s="51" t="s">
        <v>15</v>
      </c>
      <c r="E11" s="30"/>
      <c r="F11" s="30"/>
      <c r="G11" s="30"/>
      <c r="H11" s="30"/>
      <c r="I11" s="32"/>
      <c r="J11" s="72"/>
      <c r="K11" s="82"/>
      <c r="L11" s="83"/>
      <c r="P11" s="11"/>
    </row>
    <row r="12" spans="1:31" s="10" customFormat="1" ht="21" customHeight="1" thickBot="1" x14ac:dyDescent="0.2">
      <c r="A12" s="9"/>
      <c r="B12" s="78"/>
      <c r="C12" s="79"/>
      <c r="D12" s="52" t="s">
        <v>16</v>
      </c>
      <c r="E12" s="33" t="e">
        <f>E10/E11</f>
        <v>#DIV/0!</v>
      </c>
      <c r="F12" s="33" t="e">
        <f>F10/F11</f>
        <v>#DIV/0!</v>
      </c>
      <c r="G12" s="33" t="e">
        <f t="shared" ref="G12:I12" si="2">G10/G11</f>
        <v>#DIV/0!</v>
      </c>
      <c r="H12" s="33" t="e">
        <f t="shared" si="2"/>
        <v>#DIV/0!</v>
      </c>
      <c r="I12" s="34" t="e">
        <f t="shared" si="2"/>
        <v>#DIV/0!</v>
      </c>
      <c r="J12" s="73"/>
      <c r="K12" s="82"/>
      <c r="L12" s="83"/>
      <c r="P12" s="11"/>
    </row>
    <row r="13" spans="1:31" s="10" customFormat="1" ht="21" customHeight="1" x14ac:dyDescent="0.15">
      <c r="A13" s="9"/>
      <c r="B13" s="78"/>
      <c r="C13" s="79"/>
      <c r="D13" s="51" t="s">
        <v>17</v>
      </c>
      <c r="E13" s="30"/>
      <c r="F13" s="30"/>
      <c r="G13" s="30"/>
      <c r="H13" s="30"/>
      <c r="I13" s="30"/>
      <c r="J13" s="31"/>
      <c r="K13" s="75"/>
      <c r="L13" s="74"/>
    </row>
    <row r="14" spans="1:31" s="10" customFormat="1" ht="21" customHeight="1" x14ac:dyDescent="0.15">
      <c r="A14" s="9"/>
      <c r="B14" s="78"/>
      <c r="C14" s="79"/>
      <c r="D14" s="51" t="s">
        <v>18</v>
      </c>
      <c r="E14" s="30"/>
      <c r="F14" s="30"/>
      <c r="G14" s="30"/>
      <c r="H14" s="30"/>
      <c r="I14" s="30"/>
      <c r="J14" s="31"/>
      <c r="K14" s="75"/>
      <c r="L14" s="74"/>
    </row>
    <row r="15" spans="1:31" s="10" customFormat="1" ht="21" customHeight="1" x14ac:dyDescent="0.15">
      <c r="A15" s="9"/>
      <c r="B15" s="80"/>
      <c r="C15" s="81"/>
      <c r="D15" s="52" t="s">
        <v>19</v>
      </c>
      <c r="E15" s="33" t="e">
        <f>E13/E14</f>
        <v>#DIV/0!</v>
      </c>
      <c r="F15" s="33" t="e">
        <f t="shared" ref="F15:I15" si="3">F13/F14</f>
        <v>#DIV/0!</v>
      </c>
      <c r="G15" s="33" t="e">
        <f t="shared" si="3"/>
        <v>#DIV/0!</v>
      </c>
      <c r="H15" s="33" t="e">
        <f t="shared" si="3"/>
        <v>#DIV/0!</v>
      </c>
      <c r="I15" s="33" t="e">
        <f t="shared" si="3"/>
        <v>#DIV/0!</v>
      </c>
      <c r="J15" s="35"/>
      <c r="K15" s="84"/>
      <c r="L15" s="85"/>
    </row>
    <row r="16" spans="1:31" s="10" customFormat="1" ht="21" customHeight="1" thickBot="1" x14ac:dyDescent="0.2">
      <c r="A16" s="9"/>
      <c r="B16" s="53"/>
      <c r="C16" s="54"/>
      <c r="D16" s="55"/>
      <c r="E16" s="14"/>
      <c r="F16" s="14"/>
      <c r="G16" s="14"/>
      <c r="H16" s="14"/>
      <c r="I16" s="14"/>
      <c r="J16" s="15"/>
      <c r="K16" s="16"/>
      <c r="L16" s="17"/>
    </row>
    <row r="17" spans="1:13" s="10" customFormat="1" ht="21" customHeight="1" x14ac:dyDescent="0.15">
      <c r="A17" s="9"/>
      <c r="B17" s="63" t="s">
        <v>31</v>
      </c>
      <c r="C17" s="64"/>
      <c r="D17" s="51" t="s">
        <v>20</v>
      </c>
      <c r="E17" s="36">
        <f t="array" ref="E17">SUM(IF($D4:$D16="入学者数(A)",E4:E16,0),IF($D4:$D16="入学者数(E)",E4:E16,0))</f>
        <v>0</v>
      </c>
      <c r="F17" s="36">
        <f t="array" ref="F17">SUM(IF($D4:$D16="入学者数(A)",F4:F16,0),IF($D4:$D16="入学者数(E)",F4:F16,0))</f>
        <v>0</v>
      </c>
      <c r="G17" s="36">
        <f t="array" ref="G17">SUM(IF($D4:$D16="入学者数(A)",G4:G16,0),IF($D4:$D16="入学者数(E)",G4:G16,0))</f>
        <v>0</v>
      </c>
      <c r="H17" s="36">
        <f t="array" ref="H17">SUM(IF($D4:$D16="入学者数(A)",H4:H16,0),IF($D4:$D16="入学者数(E)",H4:H16,0))</f>
        <v>0</v>
      </c>
      <c r="I17" s="37">
        <f t="array" ref="I17">SUM(IF($D4:$D16="入学者数(A)",I4:I16,0),IF($D4:$D16="入学者数(E)",I4:I16,0))</f>
        <v>0</v>
      </c>
      <c r="J17" s="71" t="e">
        <f>AVERAGE(E19:I19)</f>
        <v>#DIV/0!</v>
      </c>
      <c r="K17" s="63"/>
      <c r="L17" s="74"/>
    </row>
    <row r="18" spans="1:13" s="10" customFormat="1" ht="21" customHeight="1" x14ac:dyDescent="0.15">
      <c r="A18" s="9"/>
      <c r="B18" s="63"/>
      <c r="C18" s="64"/>
      <c r="D18" s="51" t="s">
        <v>21</v>
      </c>
      <c r="E18" s="36">
        <f t="array" ref="E18">SUM(IF($D4:$D16="入学定員(B)",E4:E16,0),IF($D4:$D16="入学定員(F)",E4:E16,0))</f>
        <v>0</v>
      </c>
      <c r="F18" s="36">
        <f t="array" ref="F18">SUM(IF($D4:$D16="入学定員(B)",F4:F16,0),IF($D4:$D16="入学定員(F)",F4:F16,0))</f>
        <v>0</v>
      </c>
      <c r="G18" s="36">
        <f t="array" ref="G18">SUM(IF($D4:$D16="入学定員(B)",G4:G16,0),IF($D4:$D16="入学定員(F)",G4:G16,0))</f>
        <v>0</v>
      </c>
      <c r="H18" s="36">
        <f t="array" ref="H18">SUM(IF($D4:$D16="入学定員(B)",H4:H16,0),IF($D4:$D16="入学定員(F)",H4:H16,0))</f>
        <v>0</v>
      </c>
      <c r="I18" s="37">
        <f t="array" ref="I18">SUM(IF($D4:$D16="入学定員(B)",I4:I16,0),IF($D4:$D16="入学定員(F)",I4:I16,0))</f>
        <v>0</v>
      </c>
      <c r="J18" s="72"/>
      <c r="K18" s="63"/>
      <c r="L18" s="74"/>
    </row>
    <row r="19" spans="1:13" s="10" customFormat="1" ht="21" customHeight="1" thickBot="1" x14ac:dyDescent="0.2">
      <c r="A19" s="9"/>
      <c r="B19" s="63"/>
      <c r="C19" s="64"/>
      <c r="D19" s="56" t="s">
        <v>22</v>
      </c>
      <c r="E19" s="38" t="e">
        <f>E17/E18</f>
        <v>#DIV/0!</v>
      </c>
      <c r="F19" s="38" t="e">
        <f t="shared" ref="F19:I19" si="4">F17/F18</f>
        <v>#DIV/0!</v>
      </c>
      <c r="G19" s="38" t="e">
        <f t="shared" si="4"/>
        <v>#DIV/0!</v>
      </c>
      <c r="H19" s="38" t="e">
        <f t="shared" si="4"/>
        <v>#DIV/0!</v>
      </c>
      <c r="I19" s="39" t="e">
        <f t="shared" si="4"/>
        <v>#DIV/0!</v>
      </c>
      <c r="J19" s="73"/>
      <c r="K19" s="63"/>
      <c r="L19" s="74"/>
    </row>
    <row r="20" spans="1:13" s="10" customFormat="1" ht="21" customHeight="1" x14ac:dyDescent="0.15">
      <c r="A20" s="9"/>
      <c r="B20" s="63"/>
      <c r="C20" s="64"/>
      <c r="D20" s="51" t="s">
        <v>23</v>
      </c>
      <c r="E20" s="36">
        <f t="array" ref="E20">SUM(IF($D4:$D16="在籍学生数(C)",E4:E16,0),IF($D4:$D16="在籍学生数(G)",E4:E16,0))</f>
        <v>0</v>
      </c>
      <c r="F20" s="36">
        <f t="array" ref="F20">SUM(IF($D4:$D16="在籍学生数(C)",F4:F16,0),IF($D4:$D16="在籍学生数(G)",F4:F16,0))</f>
        <v>0</v>
      </c>
      <c r="G20" s="36">
        <f t="array" ref="G20">SUM(IF($D4:$D16="在籍学生数(C)",G4:G16,0),IF($D4:$D16="在籍学生数(G)",G4:G16,0))</f>
        <v>0</v>
      </c>
      <c r="H20" s="36">
        <f t="array" ref="H20">SUM(IF($D4:$D16="在籍学生数(C)",H4:H16,0),IF($D4:$D16="在籍学生数(G)",H4:H16,0))</f>
        <v>0</v>
      </c>
      <c r="I20" s="36">
        <f t="array" ref="I20">SUM(IF($D4:$D16="在籍学生数(C)",I4:I16,0),IF($D4:$D16="在籍学生数(G)",I4:I16,0))</f>
        <v>0</v>
      </c>
      <c r="J20" s="31"/>
      <c r="K20" s="75"/>
      <c r="L20" s="74"/>
    </row>
    <row r="21" spans="1:13" s="10" customFormat="1" ht="21" customHeight="1" x14ac:dyDescent="0.15">
      <c r="A21" s="9"/>
      <c r="B21" s="63"/>
      <c r="C21" s="64"/>
      <c r="D21" s="51" t="s">
        <v>24</v>
      </c>
      <c r="E21" s="36">
        <f t="array" ref="E21">SUM(IF($D4:$D16="収容定員(D)",E4:E16,0),IF($D4:$D16="収容定員(H)",E4:E16,0))</f>
        <v>0</v>
      </c>
      <c r="F21" s="36">
        <f t="array" ref="F21">SUM(IF($D4:$D16="収容定員(D)",F4:F16,0),IF($D4:$D16="収容定員(H)",F4:F16,0))</f>
        <v>0</v>
      </c>
      <c r="G21" s="36">
        <f t="array" ref="G21">SUM(IF($D4:$D16="収容定員(D)",G4:G16,0),IF($D4:$D16="収容定員(H)",G4:G16,0))</f>
        <v>0</v>
      </c>
      <c r="H21" s="36">
        <f t="array" ref="H21">SUM(IF($D4:$D16="収容定員(D)",H4:H16,0),IF($D4:$D16="収容定員(H)",H4:H16,0))</f>
        <v>0</v>
      </c>
      <c r="I21" s="36">
        <f t="array" ref="I21">SUM(IF($D4:$D16="収容定員(D)",I4:I16,0),IF($D4:$D16="収容定員(H)",I4:I16,0))</f>
        <v>0</v>
      </c>
      <c r="J21" s="31"/>
      <c r="K21" s="75"/>
      <c r="L21" s="74"/>
    </row>
    <row r="22" spans="1:13" s="10" customFormat="1" ht="21" customHeight="1" thickBot="1" x14ac:dyDescent="0.2">
      <c r="A22" s="9"/>
      <c r="B22" s="69"/>
      <c r="C22" s="70"/>
      <c r="D22" s="57" t="s">
        <v>25</v>
      </c>
      <c r="E22" s="38" t="e">
        <f>E20/E21</f>
        <v>#DIV/0!</v>
      </c>
      <c r="F22" s="38" t="e">
        <f>F20/F21</f>
        <v>#DIV/0!</v>
      </c>
      <c r="G22" s="38" t="e">
        <f>G20/G21</f>
        <v>#DIV/0!</v>
      </c>
      <c r="H22" s="38" t="e">
        <f>H20/H21</f>
        <v>#DIV/0!</v>
      </c>
      <c r="I22" s="38" t="e">
        <f>I20/I21</f>
        <v>#DIV/0!</v>
      </c>
      <c r="J22" s="40"/>
      <c r="K22" s="76"/>
      <c r="L22" s="77"/>
    </row>
    <row r="23" spans="1:13" ht="21" customHeight="1" thickTop="1" x14ac:dyDescent="0.15">
      <c r="A23" s="18"/>
      <c r="B23" s="61" t="s">
        <v>0</v>
      </c>
      <c r="C23" s="62"/>
      <c r="D23" s="58" t="s">
        <v>26</v>
      </c>
      <c r="E23" s="41"/>
      <c r="F23" s="41"/>
      <c r="G23" s="41"/>
      <c r="H23" s="41"/>
      <c r="I23" s="41"/>
      <c r="J23" s="19"/>
      <c r="K23" s="20"/>
      <c r="L23" s="21"/>
    </row>
    <row r="24" spans="1:13" ht="21" customHeight="1" x14ac:dyDescent="0.15">
      <c r="A24" s="18"/>
      <c r="B24" s="63"/>
      <c r="C24" s="64"/>
      <c r="D24" s="59" t="s">
        <v>27</v>
      </c>
      <c r="E24" s="42"/>
      <c r="F24" s="42"/>
      <c r="G24" s="42"/>
      <c r="H24" s="42"/>
      <c r="I24" s="42"/>
      <c r="J24" s="22"/>
      <c r="K24" s="23"/>
      <c r="L24" s="24"/>
    </row>
    <row r="25" spans="1:13" ht="21" customHeight="1" x14ac:dyDescent="0.15">
      <c r="A25" s="18"/>
      <c r="B25" s="63"/>
      <c r="C25" s="64"/>
      <c r="D25" s="44" t="s">
        <v>28</v>
      </c>
      <c r="E25" s="42"/>
      <c r="F25" s="42"/>
      <c r="G25" s="42"/>
      <c r="H25" s="42"/>
      <c r="I25" s="42"/>
      <c r="J25" s="25"/>
      <c r="K25" s="12"/>
      <c r="L25" s="13"/>
    </row>
    <row r="26" spans="1:13" ht="21" customHeight="1" thickBot="1" x14ac:dyDescent="0.2">
      <c r="A26" s="18"/>
      <c r="B26" s="65"/>
      <c r="C26" s="66"/>
      <c r="D26" s="60" t="s">
        <v>29</v>
      </c>
      <c r="E26" s="43"/>
      <c r="F26" s="43"/>
      <c r="G26" s="43"/>
      <c r="H26" s="43"/>
      <c r="I26" s="43"/>
      <c r="J26" s="26"/>
      <c r="K26" s="27"/>
      <c r="L26" s="28"/>
      <c r="M26" s="46"/>
    </row>
    <row r="27" spans="1:13" x14ac:dyDescent="0.15">
      <c r="D27" s="47"/>
      <c r="E27" s="47"/>
      <c r="F27" s="47"/>
      <c r="G27" s="47"/>
      <c r="H27" s="47"/>
      <c r="I27" s="47"/>
      <c r="J27" s="47"/>
      <c r="K27" s="47"/>
      <c r="L27" s="47"/>
    </row>
    <row r="29" spans="1:13" x14ac:dyDescent="0.15">
      <c r="B29" s="3" t="s">
        <v>1</v>
      </c>
    </row>
    <row r="30" spans="1:13" s="5" customFormat="1" ht="13.5" customHeight="1" x14ac:dyDescent="0.15">
      <c r="B30" s="4" t="s">
        <v>32</v>
      </c>
    </row>
    <row r="31" spans="1:13" s="5" customFormat="1" ht="13.5" customHeight="1" x14ac:dyDescent="0.15">
      <c r="B31" s="67" t="s">
        <v>30</v>
      </c>
      <c r="C31" s="68"/>
      <c r="D31" s="68"/>
      <c r="E31" s="68"/>
      <c r="F31" s="68"/>
      <c r="G31" s="68"/>
      <c r="H31" s="68"/>
      <c r="I31" s="68"/>
    </row>
    <row r="32" spans="1:13" ht="13.5" customHeight="1" x14ac:dyDescent="0.15">
      <c r="B32" s="5" t="s">
        <v>33</v>
      </c>
    </row>
    <row r="33" spans="2:8" x14ac:dyDescent="0.15">
      <c r="B33" s="5" t="s">
        <v>34</v>
      </c>
    </row>
    <row r="34" spans="2:8" x14ac:dyDescent="0.15">
      <c r="B34" s="5" t="s">
        <v>35</v>
      </c>
    </row>
    <row r="35" spans="2:8" x14ac:dyDescent="0.15">
      <c r="B35" s="5" t="s">
        <v>36</v>
      </c>
    </row>
    <row r="36" spans="2:8" x14ac:dyDescent="0.15">
      <c r="B36" s="91" t="s">
        <v>41</v>
      </c>
    </row>
    <row r="37" spans="2:8" x14ac:dyDescent="0.15">
      <c r="B37" s="5" t="s">
        <v>40</v>
      </c>
      <c r="C37" s="29"/>
      <c r="D37" s="29"/>
      <c r="E37" s="29"/>
      <c r="F37" s="29"/>
      <c r="G37" s="29"/>
      <c r="H37" s="29"/>
    </row>
    <row r="38" spans="2:8" x14ac:dyDescent="0.15">
      <c r="B38" s="5" t="s">
        <v>37</v>
      </c>
    </row>
    <row r="39" spans="2:8" x14ac:dyDescent="0.15">
      <c r="B39" s="1"/>
    </row>
  </sheetData>
  <mergeCells count="29">
    <mergeCell ref="B1:L1"/>
    <mergeCell ref="B3:C3"/>
    <mergeCell ref="K3:L3"/>
    <mergeCell ref="B4:C9"/>
    <mergeCell ref="J4:J6"/>
    <mergeCell ref="K4:L4"/>
    <mergeCell ref="K5:L5"/>
    <mergeCell ref="K6:L6"/>
    <mergeCell ref="K7:L7"/>
    <mergeCell ref="K8:L8"/>
    <mergeCell ref="K9:L9"/>
    <mergeCell ref="B10:C15"/>
    <mergeCell ref="J10:J12"/>
    <mergeCell ref="K10:L10"/>
    <mergeCell ref="K11:L11"/>
    <mergeCell ref="K12:L12"/>
    <mergeCell ref="K13:L13"/>
    <mergeCell ref="K14:L14"/>
    <mergeCell ref="K15:L15"/>
    <mergeCell ref="B23:C26"/>
    <mergeCell ref="B31:I31"/>
    <mergeCell ref="B17:C22"/>
    <mergeCell ref="J17:J19"/>
    <mergeCell ref="K17:L17"/>
    <mergeCell ref="K18:L18"/>
    <mergeCell ref="K19:L19"/>
    <mergeCell ref="K20:L20"/>
    <mergeCell ref="K21:L21"/>
    <mergeCell ref="K22:L22"/>
  </mergeCells>
  <phoneticPr fontId="2"/>
  <conditionalFormatting sqref="E7:J9 E18:I19 E20:J22 J4 E4:I6 J10 E10:I12 E13:J17">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64"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16bb63-a4de-4920-89d8-273b7ca2a98d">
      <Terms xmlns="http://schemas.microsoft.com/office/infopath/2007/PartnerControls"/>
    </lcf76f155ced4ddcb4097134ff3c332f>
    <TaxCatchAll xmlns="24c3e041-9080-427a-ba89-3265925d428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ED14B671076F4490BF7BC2C2B28949" ma:contentTypeVersion="18" ma:contentTypeDescription="新しいドキュメントを作成します。" ma:contentTypeScope="" ma:versionID="d407f9107f0d3a8d55381b2f50b2b982">
  <xsd:schema xmlns:xsd="http://www.w3.org/2001/XMLSchema" xmlns:xs="http://www.w3.org/2001/XMLSchema" xmlns:p="http://schemas.microsoft.com/office/2006/metadata/properties" xmlns:ns2="d516bb63-a4de-4920-89d8-273b7ca2a98d" xmlns:ns3="24c3e041-9080-427a-ba89-3265925d428c" targetNamespace="http://schemas.microsoft.com/office/2006/metadata/properties" ma:root="true" ma:fieldsID="677f8df813450312478f3b025e3b6ceb" ns2:_="" ns3:_="">
    <xsd:import namespace="d516bb63-a4de-4920-89d8-273b7ca2a98d"/>
    <xsd:import namespace="24c3e041-9080-427a-ba89-3265925d42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6bb63-a4de-4920-89d8-273b7ca2a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6e77409-70f6-4038-9bff-312aa8475ff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c3e041-9080-427a-ba89-3265925d428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ce8907b-adb5-4115-b314-308cefd20073}" ma:internalName="TaxCatchAll" ma:showField="CatchAllData" ma:web="24c3e041-9080-427a-ba89-3265925d4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5312FF-3584-4D7E-9A19-443814DA242C}">
  <ds:schemaRefs>
    <ds:schemaRef ds:uri="http://schemas.microsoft.com/office/2006/metadata/properties"/>
    <ds:schemaRef ds:uri="http://schemas.microsoft.com/office/infopath/2007/PartnerControls"/>
    <ds:schemaRef ds:uri="d516bb63-a4de-4920-89d8-273b7ca2a98d"/>
    <ds:schemaRef ds:uri="24c3e041-9080-427a-ba89-3265925d428c"/>
  </ds:schemaRefs>
</ds:datastoreItem>
</file>

<file path=customXml/itemProps2.xml><?xml version="1.0" encoding="utf-8"?>
<ds:datastoreItem xmlns:ds="http://schemas.openxmlformats.org/officeDocument/2006/customXml" ds:itemID="{B16294D0-26DA-42E0-8337-92A0DCEA4A8E}">
  <ds:schemaRefs>
    <ds:schemaRef ds:uri="http://schemas.microsoft.com/sharepoint/v3/contenttype/forms"/>
  </ds:schemaRefs>
</ds:datastoreItem>
</file>

<file path=customXml/itemProps3.xml><?xml version="1.0" encoding="utf-8"?>
<ds:datastoreItem xmlns:ds="http://schemas.openxmlformats.org/officeDocument/2006/customXml" ds:itemID="{38C8E74B-B38C-4B46-B935-5000D5FF5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16bb63-a4de-4920-89d8-273b7ca2a98d"/>
    <ds:schemaRef ds:uri="24c3e041-9080-427a-ba89-3265925d4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学生数【短期大学】</vt:lpstr>
      <vt:lpstr>学生数【短期大学】!Print_Area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2024-08-06T02:01:00Z</dcterms:created>
  <dcterms:modified xsi:type="dcterms:W3CDTF">2025-05-08T05:34:00Z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0x010100C4ED14B671076F4490BF7BC2C2B28949</vt:lpwstr>
  </property>
</Properties>
</file>